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285" windowWidth="1125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33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102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8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7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101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19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34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58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72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83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1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30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49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</commentList>
</comments>
</file>

<file path=xl/sharedStrings.xml><?xml version="1.0" encoding="utf-8"?>
<sst xmlns="http://schemas.openxmlformats.org/spreadsheetml/2006/main" count="127" uniqueCount="91">
  <si>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</si>
  <si>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</si>
  <si>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</si>
  <si>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</si>
  <si>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</si>
  <si>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</si>
  <si>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</si>
  <si>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</si>
  <si>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</si>
  <si>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</si>
  <si>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</si>
  <si>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</si>
  <si>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</si>
  <si>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</si>
  <si>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</si>
  <si>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</si>
  <si>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</si>
  <si>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</si>
  <si>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</si>
  <si>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</si>
  <si>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</si>
  <si>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</si>
  <si>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</si>
  <si>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</si>
  <si>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</si>
  <si>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</si>
  <si>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</si>
  <si>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</si>
  <si>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</si>
  <si>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</si>
  <si>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</si>
  <si>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</si>
  <si>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</si>
  <si>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</si>
  <si>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</si>
  <si>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</si>
  <si>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</si>
  <si>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</si>
  <si>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</si>
  <si>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</si>
  <si>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</si>
  <si>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</si>
  <si>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</si>
  <si>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</si>
  <si>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</si>
  <si>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</si>
  <si>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</si>
  <si>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</si>
  <si>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</si>
  <si>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</si>
  <si>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</si>
  <si>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</si>
  <si>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</si>
  <si>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</si>
  <si>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</si>
  <si>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</si>
  <si>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</si>
  <si>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</si>
  <si>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</si>
  <si>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</si>
  <si>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</si>
  <si>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</si>
  <si>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</si>
  <si>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</si>
  <si>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</si>
  <si>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</si>
  <si>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</si>
  <si>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</si>
  <si>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</si>
  <si>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</si>
  <si>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</si>
  <si>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</si>
  <si>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 xml:space="preserve">наличиие самостоятельной медико-санитарной части (поликлиника и т.п.) </t>
  </si>
  <si>
    <t xml:space="preserve">наличиие врачебного здравпункта </t>
  </si>
  <si>
    <t xml:space="preserve">наличиие кабинета медицинской профилактики </t>
  </si>
  <si>
    <t xml:space="preserve">наличиие столовой с горячим питанием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</si>
  <si>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</si>
  <si>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</si>
  <si>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</si>
  <si>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1.5. Стимулирование работников к ведению здорового образа жизни: </t>
  </si>
  <si>
    <t xml:space="preserve">2.1. Предоставление возможности регулярно заниматься
физической культурой: 
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</si>
  <si>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</si>
  <si>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2.2. Виды занятий, способствующих ведению здорового образа жизни, возможность заниматься которыми обеспечил работодатель:</t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</si>
  <si>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</si>
  <si>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t xml:space="preserve">1.1. Наличие программы (плана мероприятий) по поддержке здорового образа жизни работников </t>
  </si>
  <si>
    <t>1.2. Мероприятия по поддержке здорового образа жизни работников: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</si>
  <si>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</si>
  <si>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</si>
  <si>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</si>
  <si>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</si>
  <si>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>7. «За формирование здорового образа жизни в организациях непроизводственной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</si>
</sst>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</cols>
  <sheetData>
    <row r="1" spans="1:4" ht="20.25" customHeight="1">
      <c r="A1" s="71" t="s">
        <v>60</v>
      </c>
      <c r="B1" s="71"/>
      <c r="C1" s="71"/>
      <c r="D1" s="71"/>
    </row>
    <row r="2" spans="1:4" ht="15.75">
      <c r="A2" s="71" t="s">
        <v>61</v>
      </c>
      <c r="B2" s="71"/>
      <c r="C2" s="71"/>
      <c r="D2" s="71"/>
    </row>
    <row r="3" spans="1:4" ht="15.75">
      <c r="A3" s="68" t="s">
        <v>58</v>
      </c>
      <c r="B3" s="68"/>
      <c r="C3" s="68"/>
      <c r="D3" s="68"/>
    </row>
    <row r="4" spans="1:4" ht="15.75">
      <c r="A4" s="68" t="s">
        <v>59</v>
      </c>
      <c r="B4" s="68"/>
      <c r="C4" s="68"/>
      <c r="D4" s="68"/>
    </row>
    <row r="5" spans="1:4" ht="22.5" customHeight="1">
      <c r="A5" s="69" t="s">
        <v>90</v>
      </c>
      <c r="B5" s="69"/>
      <c r="C5" s="69"/>
      <c r="D5" s="69"/>
    </row>
    <row r="6" ht="15.75"/>
    <row r="7" ht="14.25" customHeight="1"/>
    <row r="8" spans="1:4" ht="19.5" customHeight="1">
      <c r="A8" s="31" t="s">
        <v>62</v>
      </c>
      <c r="B8" s="32"/>
      <c r="C8" s="32"/>
      <c r="D8" s="33"/>
    </row>
    <row r="9" spans="1:4" ht="47.25">
      <c r="A9" s="43" t="s">
        <v>0</v>
      </c>
      <c r="B9" s="44"/>
      <c r="C9" s="1" t="s">
        <v>1</v>
      </c>
      <c r="D9" s="7" t="s">
        <v>8</v>
      </c>
    </row>
    <row r="10" spans="1:4" ht="33" customHeight="1">
      <c r="A10" s="67" t="s">
        <v>84</v>
      </c>
      <c r="B10" s="67"/>
      <c r="C10" s="23"/>
      <c r="D10" s="22">
        <v>1</v>
      </c>
    </row>
    <row r="11" ht="15.75"/>
    <row r="12" spans="1:4" ht="15.75">
      <c r="A12" s="41" t="s">
        <v>2</v>
      </c>
      <c r="B12" s="42"/>
      <c r="C12" s="42"/>
      <c r="D12" s="24">
        <f>SUMIF(C10,"V",D10)</f>
        <v>0</v>
      </c>
    </row>
    <row r="13" ht="15.75"/>
    <row r="14" spans="1:4" ht="47.25">
      <c r="A14" s="43" t="s">
        <v>0</v>
      </c>
      <c r="B14" s="44"/>
      <c r="C14" s="1" t="s">
        <v>1</v>
      </c>
      <c r="D14" s="7" t="s">
        <v>8</v>
      </c>
    </row>
    <row r="15" spans="1:4" ht="15.75" customHeight="1">
      <c r="A15" s="64" t="s">
        <v>85</v>
      </c>
      <c r="B15" s="65"/>
      <c r="C15" s="65"/>
      <c r="D15" s="66"/>
    </row>
    <row r="16" spans="1:4" ht="15.75">
      <c r="A16" s="34" t="s">
        <v>19</v>
      </c>
      <c r="B16" s="34"/>
      <c r="C16" s="23"/>
      <c r="D16" s="22">
        <v>2</v>
      </c>
    </row>
    <row r="17" spans="1:4" ht="15.75">
      <c r="A17" s="34" t="s">
        <v>20</v>
      </c>
      <c r="B17" s="34"/>
      <c r="C17" s="23"/>
      <c r="D17" s="22">
        <v>2</v>
      </c>
    </row>
    <row r="18" spans="1:4" ht="15.75">
      <c r="A18" s="34" t="s">
        <v>21</v>
      </c>
      <c r="B18" s="34"/>
      <c r="C18" s="23"/>
      <c r="D18" s="22">
        <v>2</v>
      </c>
    </row>
    <row r="19" spans="1:4" ht="15.75">
      <c r="A19" s="34" t="s">
        <v>22</v>
      </c>
      <c r="B19" s="34"/>
      <c r="C19" s="23"/>
      <c r="D19" s="22">
        <v>2</v>
      </c>
    </row>
    <row r="20" spans="1:4" ht="15.75">
      <c r="A20" s="34" t="s">
        <v>72</v>
      </c>
      <c r="B20" s="34"/>
      <c r="C20" s="23"/>
      <c r="D20" s="22">
        <v>2</v>
      </c>
    </row>
    <row r="21" spans="1:4" ht="15.75">
      <c r="A21" s="34" t="s">
        <v>73</v>
      </c>
      <c r="B21" s="34"/>
      <c r="C21" s="23"/>
      <c r="D21" s="22">
        <v>1</v>
      </c>
    </row>
    <row r="22" spans="1:4" ht="15.75">
      <c r="A22" s="34" t="s">
        <v>74</v>
      </c>
      <c r="B22" s="34"/>
      <c r="C22" s="23"/>
      <c r="D22" s="22">
        <v>1</v>
      </c>
    </row>
    <row r="23" spans="1:4" ht="15.75">
      <c r="A23" s="34" t="s">
        <v>75</v>
      </c>
      <c r="B23" s="34"/>
      <c r="C23" s="23"/>
      <c r="D23" s="22">
        <v>1</v>
      </c>
    </row>
    <row r="24" spans="1:4" ht="15.75">
      <c r="A24" s="34" t="s">
        <v>76</v>
      </c>
      <c r="B24" s="34"/>
      <c r="C24" s="23"/>
      <c r="D24" s="22">
        <v>1</v>
      </c>
    </row>
    <row r="25" spans="1:4" ht="15.75">
      <c r="A25" s="12"/>
      <c r="B25" s="12"/>
      <c r="C25" s="25"/>
      <c r="D25" s="13"/>
    </row>
    <row r="26" spans="1:4" ht="15.75">
      <c r="A26" s="41" t="s">
        <v>2</v>
      </c>
      <c r="B26" s="42"/>
      <c r="C26" s="42"/>
      <c r="D26" s="26">
        <f>SUMIF(C16:C24,"V",D16:D24)</f>
        <v>0</v>
      </c>
    </row>
    <row r="27" spans="1:4" ht="15.75">
      <c r="A27" s="12"/>
      <c r="B27" s="12"/>
      <c r="C27" s="25"/>
      <c r="D27" s="13"/>
    </row>
    <row r="28" ht="15.75"/>
    <row r="29" spans="1:4" ht="47.25">
      <c r="A29" s="43" t="s">
        <v>0</v>
      </c>
      <c r="B29" s="44"/>
      <c r="C29" s="1" t="s">
        <v>1</v>
      </c>
      <c r="D29" s="7" t="s">
        <v>8</v>
      </c>
    </row>
    <row r="30" spans="1:4" ht="32.25" customHeight="1">
      <c r="A30" s="64" t="s">
        <v>86</v>
      </c>
      <c r="B30" s="65"/>
      <c r="C30" s="65"/>
      <c r="D30" s="66"/>
    </row>
    <row r="31" spans="1:4" ht="15.75">
      <c r="A31" s="34" t="s">
        <v>23</v>
      </c>
      <c r="B31" s="34"/>
      <c r="C31" s="23"/>
      <c r="D31" s="22">
        <v>2</v>
      </c>
    </row>
    <row r="32" spans="1:4" ht="15.75">
      <c r="A32" s="34" t="s">
        <v>24</v>
      </c>
      <c r="B32" s="34"/>
      <c r="C32" s="23"/>
      <c r="D32" s="22">
        <v>2</v>
      </c>
    </row>
    <row r="33" spans="1:4" ht="15.75">
      <c r="A33" s="34" t="s">
        <v>25</v>
      </c>
      <c r="B33" s="34"/>
      <c r="C33" s="23"/>
      <c r="D33" s="22">
        <v>2</v>
      </c>
    </row>
    <row r="34" spans="1:4" ht="31.5" customHeight="1">
      <c r="A34" s="61" t="s">
        <v>77</v>
      </c>
      <c r="B34" s="62"/>
      <c r="C34" s="62"/>
      <c r="D34" s="63"/>
    </row>
    <row r="35" spans="1:4" ht="15.75">
      <c r="A35" s="34"/>
      <c r="B35" s="34"/>
      <c r="C35" s="23"/>
      <c r="D35" s="22">
        <v>1</v>
      </c>
    </row>
    <row r="36" spans="1:4" ht="15.75">
      <c r="A36" s="34"/>
      <c r="B36" s="34"/>
      <c r="C36" s="23"/>
      <c r="D36" s="22">
        <v>1</v>
      </c>
    </row>
    <row r="37" spans="1:4" ht="15.75">
      <c r="A37" s="34"/>
      <c r="B37" s="34"/>
      <c r="C37" s="23"/>
      <c r="D37" s="22">
        <v>1</v>
      </c>
    </row>
    <row r="38" spans="1:4" ht="15.75">
      <c r="A38" s="34"/>
      <c r="B38" s="34"/>
      <c r="C38" s="23"/>
      <c r="D38" s="22">
        <v>1</v>
      </c>
    </row>
    <row r="39" spans="1:4" ht="30" customHeight="1">
      <c r="A39" s="61" t="s">
        <v>78</v>
      </c>
      <c r="B39" s="62"/>
      <c r="C39" s="62"/>
      <c r="D39" s="63"/>
    </row>
    <row r="40" spans="1:4" ht="15.75">
      <c r="A40" s="34"/>
      <c r="B40" s="34"/>
      <c r="C40" s="23"/>
      <c r="D40" s="22">
        <v>2</v>
      </c>
    </row>
    <row r="41" spans="1:4" ht="15.75">
      <c r="A41" s="34"/>
      <c r="B41" s="34"/>
      <c r="C41" s="23"/>
      <c r="D41" s="22">
        <v>2</v>
      </c>
    </row>
    <row r="42" spans="1:4" ht="15.75">
      <c r="A42" s="34"/>
      <c r="B42" s="34"/>
      <c r="C42" s="23"/>
      <c r="D42" s="22">
        <v>2</v>
      </c>
    </row>
    <row r="43" spans="1:4" ht="15.75">
      <c r="A43" s="34"/>
      <c r="B43" s="34"/>
      <c r="C43" s="23"/>
      <c r="D43" s="22">
        <v>2</v>
      </c>
    </row>
    <row r="44" ht="15.75"/>
    <row r="45" spans="1:4" ht="15.75">
      <c r="A45" s="41" t="s">
        <v>2</v>
      </c>
      <c r="B45" s="42"/>
      <c r="C45" s="42"/>
      <c r="D45" s="28">
        <f>SUMIF(C31:C43,"V",D31:D43)</f>
        <v>0</v>
      </c>
    </row>
    <row r="46" ht="15.75"/>
    <row r="47" ht="15.75"/>
    <row r="48" spans="1:4" ht="47.25">
      <c r="A48" s="43" t="s">
        <v>0</v>
      </c>
      <c r="B48" s="44"/>
      <c r="C48" s="1" t="s">
        <v>1</v>
      </c>
      <c r="D48" s="7" t="s">
        <v>8</v>
      </c>
    </row>
    <row r="49" spans="1:4" ht="36.75" customHeight="1">
      <c r="A49" s="64" t="s">
        <v>87</v>
      </c>
      <c r="B49" s="65"/>
      <c r="C49" s="65"/>
      <c r="D49" s="66"/>
    </row>
    <row r="50" spans="1:4" ht="30.75" customHeight="1">
      <c r="A50" s="34" t="s">
        <v>63</v>
      </c>
      <c r="B50" s="34"/>
      <c r="C50" s="23"/>
      <c r="D50" s="22">
        <v>2</v>
      </c>
    </row>
    <row r="51" spans="1:4" ht="49.5" customHeight="1">
      <c r="A51" s="34" t="s">
        <v>64</v>
      </c>
      <c r="B51" s="34"/>
      <c r="C51" s="23"/>
      <c r="D51" s="22">
        <v>2</v>
      </c>
    </row>
    <row r="52" spans="1:4" ht="78.75" customHeight="1">
      <c r="A52" s="34" t="s">
        <v>65</v>
      </c>
      <c r="B52" s="34"/>
      <c r="C52" s="23"/>
      <c r="D52" s="22">
        <v>2</v>
      </c>
    </row>
    <row r="53" ht="15.75"/>
    <row r="54" spans="1:4" ht="15.75">
      <c r="A54" s="41" t="s">
        <v>2</v>
      </c>
      <c r="B54" s="42"/>
      <c r="C54" s="42"/>
      <c r="D54" s="26">
        <f>SUMIF(C50:C52,"V",D50:D52)</f>
        <v>0</v>
      </c>
    </row>
    <row r="55" spans="1:4" ht="15.75">
      <c r="A55" s="15"/>
      <c r="B55" s="11"/>
      <c r="C55" s="11"/>
      <c r="D55" s="25"/>
    </row>
    <row r="56" ht="15.75"/>
    <row r="57" spans="1:4" ht="47.25">
      <c r="A57" s="43" t="s">
        <v>0</v>
      </c>
      <c r="B57" s="44"/>
      <c r="C57" s="1" t="s">
        <v>1</v>
      </c>
      <c r="D57" s="7" t="s">
        <v>8</v>
      </c>
    </row>
    <row r="58" spans="1:4" ht="15.75" customHeight="1">
      <c r="A58" s="47" t="s">
        <v>79</v>
      </c>
      <c r="B58" s="48"/>
      <c r="C58" s="48"/>
      <c r="D58" s="49"/>
    </row>
    <row r="59" spans="1:4" ht="15.75" customHeight="1">
      <c r="A59" s="45" t="s">
        <v>26</v>
      </c>
      <c r="B59" s="46"/>
      <c r="C59" s="23"/>
      <c r="D59" s="7">
        <v>2</v>
      </c>
    </row>
    <row r="60" spans="1:4" ht="15.75">
      <c r="A60" s="34" t="s">
        <v>27</v>
      </c>
      <c r="B60" s="34"/>
      <c r="C60" s="23"/>
      <c r="D60" s="22">
        <v>2</v>
      </c>
    </row>
    <row r="61" spans="1:4" ht="31.5" customHeight="1">
      <c r="A61" s="50" t="s">
        <v>28</v>
      </c>
      <c r="B61" s="52"/>
      <c r="C61" s="23"/>
      <c r="D61" s="1">
        <v>1</v>
      </c>
    </row>
    <row r="62" spans="1:4" ht="15.75">
      <c r="A62" s="35" t="s">
        <v>81</v>
      </c>
      <c r="B62" s="36"/>
      <c r="C62" s="36"/>
      <c r="D62" s="37"/>
    </row>
    <row r="63" spans="1:4" ht="15.75">
      <c r="A63" s="50"/>
      <c r="B63" s="52"/>
      <c r="C63" s="23"/>
      <c r="D63" s="1">
        <v>1</v>
      </c>
    </row>
    <row r="64" spans="1:4" ht="15.75">
      <c r="A64" s="50"/>
      <c r="B64" s="52"/>
      <c r="C64" s="23"/>
      <c r="D64" s="1">
        <v>1</v>
      </c>
    </row>
    <row r="65" spans="1:4" ht="15.75">
      <c r="A65" s="72"/>
      <c r="B65" s="72"/>
      <c r="C65" s="23"/>
      <c r="D65" s="1">
        <v>1</v>
      </c>
    </row>
    <row r="66" spans="1:4" ht="15.75">
      <c r="A66" s="16"/>
      <c r="B66" s="16"/>
      <c r="C66" s="16"/>
      <c r="D66" s="8"/>
    </row>
    <row r="67" spans="1:4" ht="15.75">
      <c r="A67" s="41" t="s">
        <v>2</v>
      </c>
      <c r="B67" s="42"/>
      <c r="C67" s="42"/>
      <c r="D67" s="26">
        <f>SUMIF(C59:C65,"V",D59:D65)</f>
        <v>0</v>
      </c>
    </row>
    <row r="68" spans="1:4" ht="15.75">
      <c r="A68" s="15"/>
      <c r="B68" s="11"/>
      <c r="C68" s="11"/>
      <c r="D68" s="25"/>
    </row>
    <row r="69" spans="1:4" ht="15.75">
      <c r="A69" s="15"/>
      <c r="B69" s="11"/>
      <c r="C69" s="11"/>
      <c r="D69" s="25"/>
    </row>
    <row r="70" spans="1:4" ht="15.75">
      <c r="A70" s="59" t="s">
        <v>29</v>
      </c>
      <c r="B70" s="60"/>
      <c r="C70" s="60"/>
      <c r="D70" s="29"/>
    </row>
    <row r="71" spans="1:4" ht="47.25">
      <c r="A71" s="70" t="s">
        <v>0</v>
      </c>
      <c r="B71" s="70"/>
      <c r="C71" s="1" t="s">
        <v>1</v>
      </c>
      <c r="D71" s="1" t="s">
        <v>8</v>
      </c>
    </row>
    <row r="72" spans="1:4" ht="32.25" customHeight="1">
      <c r="A72" s="64" t="s">
        <v>80</v>
      </c>
      <c r="B72" s="65"/>
      <c r="C72" s="65"/>
      <c r="D72" s="66"/>
    </row>
    <row r="73" spans="1:4" ht="15.75">
      <c r="A73" s="34" t="s">
        <v>30</v>
      </c>
      <c r="B73" s="34"/>
      <c r="C73" s="23"/>
      <c r="D73" s="22">
        <v>5</v>
      </c>
    </row>
    <row r="74" spans="1:4" ht="15.75">
      <c r="A74" s="34" t="s">
        <v>31</v>
      </c>
      <c r="B74" s="34"/>
      <c r="C74" s="23"/>
      <c r="D74" s="22">
        <v>4</v>
      </c>
    </row>
    <row r="75" spans="1:4" ht="15.75">
      <c r="A75" s="34" t="s">
        <v>32</v>
      </c>
      <c r="B75" s="34"/>
      <c r="C75" s="23"/>
      <c r="D75" s="22">
        <v>3</v>
      </c>
    </row>
    <row r="76" spans="1:4" ht="15.75">
      <c r="A76" s="34" t="s">
        <v>33</v>
      </c>
      <c r="B76" s="34"/>
      <c r="C76" s="23"/>
      <c r="D76" s="22">
        <v>2</v>
      </c>
    </row>
    <row r="77" spans="1:4" ht="15.75">
      <c r="A77" s="34" t="s">
        <v>34</v>
      </c>
      <c r="B77" s="34"/>
      <c r="C77" s="23"/>
      <c r="D77" s="22">
        <v>0</v>
      </c>
    </row>
    <row r="78" spans="1:4" ht="15.75">
      <c r="A78" s="12"/>
      <c r="B78" s="12"/>
      <c r="C78" s="25"/>
      <c r="D78" s="13"/>
    </row>
    <row r="79" spans="1:4" ht="15.75">
      <c r="A79" s="41" t="s">
        <v>2</v>
      </c>
      <c r="B79" s="42"/>
      <c r="C79" s="42"/>
      <c r="D79" s="28">
        <f>SUMIF(C73:C77,"V",D73:D77)</f>
        <v>0</v>
      </c>
    </row>
    <row r="80" spans="1:4" ht="15.75">
      <c r="A80" s="12"/>
      <c r="B80" s="12"/>
      <c r="C80" s="25"/>
      <c r="D80" s="13"/>
    </row>
    <row r="81" spans="1:4" ht="15.75">
      <c r="A81" s="12"/>
      <c r="B81" s="12"/>
      <c r="C81" s="25"/>
      <c r="D81" s="13"/>
    </row>
    <row r="82" spans="1:4" ht="47.25">
      <c r="A82" s="70" t="s">
        <v>0</v>
      </c>
      <c r="B82" s="70"/>
      <c r="C82" s="1" t="s">
        <v>1</v>
      </c>
      <c r="D82" s="1" t="s">
        <v>8</v>
      </c>
    </row>
    <row r="83" spans="1:4" ht="33.75" customHeight="1">
      <c r="A83" s="64" t="s">
        <v>82</v>
      </c>
      <c r="B83" s="65"/>
      <c r="C83" s="65"/>
      <c r="D83" s="66"/>
    </row>
    <row r="84" spans="1:4" ht="15.75">
      <c r="A84" s="34" t="s">
        <v>35</v>
      </c>
      <c r="B84" s="34"/>
      <c r="C84" s="23"/>
      <c r="D84" s="22">
        <v>2</v>
      </c>
    </row>
    <row r="85" spans="1:4" ht="15.75">
      <c r="A85" s="34" t="s">
        <v>36</v>
      </c>
      <c r="B85" s="34"/>
      <c r="C85" s="23"/>
      <c r="D85" s="22">
        <v>2</v>
      </c>
    </row>
    <row r="86" spans="1:4" ht="15.75">
      <c r="A86" s="34" t="s">
        <v>37</v>
      </c>
      <c r="B86" s="34"/>
      <c r="C86" s="23"/>
      <c r="D86" s="22">
        <v>2</v>
      </c>
    </row>
    <row r="87" spans="1:4" ht="15.75">
      <c r="A87" s="34" t="s">
        <v>38</v>
      </c>
      <c r="B87" s="34"/>
      <c r="C87" s="23"/>
      <c r="D87" s="22">
        <v>2</v>
      </c>
    </row>
    <row r="88" spans="1:4" ht="15.75">
      <c r="A88" s="34" t="s">
        <v>39</v>
      </c>
      <c r="B88" s="34"/>
      <c r="C88" s="23"/>
      <c r="D88" s="22">
        <v>2</v>
      </c>
    </row>
    <row r="89" spans="1:4" ht="15.75">
      <c r="A89" s="34" t="s">
        <v>40</v>
      </c>
      <c r="B89" s="34"/>
      <c r="C89" s="23"/>
      <c r="D89" s="22">
        <v>1</v>
      </c>
    </row>
    <row r="90" spans="1:4" ht="15.75">
      <c r="A90" s="61" t="s">
        <v>83</v>
      </c>
      <c r="B90" s="62"/>
      <c r="C90" s="62"/>
      <c r="D90" s="63"/>
    </row>
    <row r="91" spans="1:4" ht="15.75">
      <c r="A91" s="34"/>
      <c r="B91" s="34"/>
      <c r="C91" s="23"/>
      <c r="D91" s="22">
        <v>1</v>
      </c>
    </row>
    <row r="92" spans="1:4" ht="15.75">
      <c r="A92" s="34"/>
      <c r="B92" s="34"/>
      <c r="C92" s="23"/>
      <c r="D92" s="22">
        <v>1</v>
      </c>
    </row>
    <row r="93" spans="1:4" ht="15.75">
      <c r="A93" s="34"/>
      <c r="B93" s="34"/>
      <c r="C93" s="23"/>
      <c r="D93" s="22">
        <v>1</v>
      </c>
    </row>
    <row r="94" spans="1:4" ht="15.75">
      <c r="A94" s="34"/>
      <c r="B94" s="34"/>
      <c r="C94" s="23"/>
      <c r="D94" s="22">
        <v>1</v>
      </c>
    </row>
    <row r="95" spans="1:4" ht="15.75">
      <c r="A95" s="34"/>
      <c r="B95" s="34"/>
      <c r="C95" s="23"/>
      <c r="D95" s="22"/>
    </row>
    <row r="96" spans="1:4" ht="15.75">
      <c r="A96" s="12"/>
      <c r="B96" s="12"/>
      <c r="C96" s="25"/>
      <c r="D96" s="13"/>
    </row>
    <row r="97" spans="1:4" ht="15.75">
      <c r="A97" s="41" t="s">
        <v>2</v>
      </c>
      <c r="B97" s="42"/>
      <c r="C97" s="42"/>
      <c r="D97" s="28">
        <f>SUMIF(C84:C95,"V",D84:D95)</f>
        <v>0</v>
      </c>
    </row>
    <row r="98" spans="1:4" ht="15.75">
      <c r="A98" s="12"/>
      <c r="B98" s="12"/>
      <c r="C98" s="25"/>
      <c r="D98" s="13"/>
    </row>
    <row r="99" spans="1:4" ht="30.75" customHeight="1">
      <c r="A99" s="12"/>
      <c r="B99" s="12"/>
      <c r="C99" s="25"/>
      <c r="D99" s="13"/>
    </row>
    <row r="100" spans="1:4" ht="31.5" customHeight="1">
      <c r="A100" s="31" t="s">
        <v>0</v>
      </c>
      <c r="B100" s="32"/>
      <c r="C100" s="33"/>
      <c r="D100" s="1" t="s">
        <v>66</v>
      </c>
    </row>
    <row r="101" spans="1:4" ht="15.75" customHeight="1">
      <c r="A101" s="50" t="s">
        <v>41</v>
      </c>
      <c r="B101" s="51"/>
      <c r="C101" s="52"/>
      <c r="D101" s="21"/>
    </row>
    <row r="102" spans="1:4" ht="47.25" customHeight="1">
      <c r="A102" s="50" t="s">
        <v>42</v>
      </c>
      <c r="B102" s="51"/>
      <c r="C102" s="52"/>
      <c r="D102" s="21"/>
    </row>
    <row r="103" ht="15.75"/>
    <row r="104" spans="1:4" ht="48" customHeight="1">
      <c r="A104" s="38" t="s">
        <v>88</v>
      </c>
      <c r="B104" s="39"/>
      <c r="C104" s="40"/>
      <c r="D104" s="26" t="e">
        <f>ROUND(D101/D102*100,1)</f>
        <v>#DIV/0!</v>
      </c>
    </row>
    <row r="105" spans="1:4" ht="15.75">
      <c r="A105" s="54" t="s">
        <v>7</v>
      </c>
      <c r="B105" s="57"/>
      <c r="C105" s="58"/>
      <c r="D105" s="2" t="e">
        <f>IF(D104&lt;10,0,IF(D104&lt;=19.9,1,IF(D104&lt;=39.9,2,IF(D104&lt;=69.9,3,IF(D104&lt;=89.9,4,5)))))</f>
        <v>#DIV/0!</v>
      </c>
    </row>
    <row r="106" spans="1:4" ht="15.75">
      <c r="A106" s="4"/>
      <c r="B106" s="3"/>
      <c r="C106" s="3"/>
      <c r="D106" s="27"/>
    </row>
    <row r="107" spans="1:4" ht="15.75">
      <c r="A107" s="59" t="s">
        <v>3</v>
      </c>
      <c r="B107" s="60"/>
      <c r="C107" s="60"/>
      <c r="D107" s="29"/>
    </row>
    <row r="108" spans="1:4" ht="15.75">
      <c r="A108" s="14" t="s">
        <v>4</v>
      </c>
      <c r="B108" s="59" t="s">
        <v>2</v>
      </c>
      <c r="C108" s="60"/>
      <c r="D108" s="29"/>
    </row>
    <row r="109" spans="1:4" ht="15.75">
      <c r="A109" s="6" t="s">
        <v>43</v>
      </c>
      <c r="B109" s="29">
        <v>5</v>
      </c>
      <c r="C109" s="30"/>
      <c r="D109" s="30"/>
    </row>
    <row r="110" spans="1:4" ht="15.75">
      <c r="A110" s="6" t="s">
        <v>44</v>
      </c>
      <c r="B110" s="29">
        <v>4</v>
      </c>
      <c r="C110" s="30"/>
      <c r="D110" s="30"/>
    </row>
    <row r="111" spans="1:4" ht="15.75">
      <c r="A111" s="6" t="s">
        <v>45</v>
      </c>
      <c r="B111" s="29">
        <v>3</v>
      </c>
      <c r="C111" s="30"/>
      <c r="D111" s="30"/>
    </row>
    <row r="112" spans="1:4" ht="15.75">
      <c r="A112" s="6" t="s">
        <v>46</v>
      </c>
      <c r="B112" s="29">
        <v>2</v>
      </c>
      <c r="C112" s="30"/>
      <c r="D112" s="30"/>
    </row>
    <row r="113" spans="1:4" ht="15.75">
      <c r="A113" s="6" t="s">
        <v>17</v>
      </c>
      <c r="B113" s="29">
        <v>1</v>
      </c>
      <c r="C113" s="30"/>
      <c r="D113" s="30"/>
    </row>
    <row r="114" spans="1:4" ht="15.75">
      <c r="A114" s="6" t="s">
        <v>47</v>
      </c>
      <c r="B114" s="29">
        <v>0</v>
      </c>
      <c r="C114" s="30"/>
      <c r="D114" s="30"/>
    </row>
    <row r="115" spans="1:4" ht="15.75">
      <c r="A115" s="17"/>
      <c r="B115" s="13"/>
      <c r="C115" s="13"/>
      <c r="D115" s="13"/>
    </row>
    <row r="116" spans="1:4" ht="15.75">
      <c r="A116" s="31" t="s">
        <v>50</v>
      </c>
      <c r="B116" s="32"/>
      <c r="C116" s="32"/>
      <c r="D116" s="33"/>
    </row>
    <row r="117" spans="1:4" ht="15.75">
      <c r="A117" s="1" t="s">
        <v>0</v>
      </c>
      <c r="B117" s="1" t="s">
        <v>67</v>
      </c>
      <c r="C117" s="1" t="s">
        <v>68</v>
      </c>
      <c r="D117" s="1" t="s">
        <v>69</v>
      </c>
    </row>
    <row r="118" spans="1:4" ht="47.25">
      <c r="A118" s="2" t="s">
        <v>51</v>
      </c>
      <c r="B118" s="21"/>
      <c r="C118" s="21"/>
      <c r="D118" s="21"/>
    </row>
    <row r="119" spans="1:4" ht="31.5">
      <c r="A119" s="2" t="s">
        <v>70</v>
      </c>
      <c r="B119" s="21"/>
      <c r="C119" s="21"/>
      <c r="D119" s="21"/>
    </row>
    <row r="120" spans="1:4" ht="31.5">
      <c r="A120" s="2" t="s">
        <v>52</v>
      </c>
      <c r="B120" s="21"/>
      <c r="C120" s="21"/>
      <c r="D120" s="21"/>
    </row>
    <row r="121" spans="1:4" ht="15.75">
      <c r="A121" s="2" t="s">
        <v>53</v>
      </c>
      <c r="B121" s="2" t="e">
        <f>ROUND((B118-B119)*8/B120,2)</f>
        <v>#DIV/0!</v>
      </c>
      <c r="C121" s="2" t="e">
        <f>ROUND((C118-C119)*8/C120,2)</f>
        <v>#DIV/0!</v>
      </c>
      <c r="D121" s="2" t="e">
        <f>ROUND((D118-D119)*8/D120,2)</f>
        <v>#DIV/0!</v>
      </c>
    </row>
    <row r="122" spans="1:4" ht="31.5">
      <c r="A122" s="18" t="s">
        <v>54</v>
      </c>
      <c r="B122" s="19" t="s">
        <v>48</v>
      </c>
      <c r="C122" s="26" t="e">
        <f>ROUND(C121/B121,2)</f>
        <v>#DIV/0!</v>
      </c>
      <c r="D122" s="26" t="e">
        <f>ROUND(D121/C121,2)</f>
        <v>#DIV/0!</v>
      </c>
    </row>
    <row r="124" spans="1:4" ht="15.75">
      <c r="A124" s="54" t="s">
        <v>89</v>
      </c>
      <c r="B124" s="55"/>
      <c r="C124" s="56"/>
      <c r="D124" s="26" t="e">
        <f>ROUND((C122+D122)/2,2)</f>
        <v>#DIV/0!</v>
      </c>
    </row>
    <row r="125" spans="1:4" ht="15.75">
      <c r="A125" s="54" t="s">
        <v>7</v>
      </c>
      <c r="B125" s="57"/>
      <c r="C125" s="58"/>
      <c r="D125" s="26" t="e">
        <f>IF(D124&lt;1,3,IF(D124=1,0,IF(D124&gt;1,-3)))</f>
        <v>#DIV/0!</v>
      </c>
    </row>
    <row r="127" spans="1:4" ht="15.75">
      <c r="A127" s="59" t="s">
        <v>3</v>
      </c>
      <c r="B127" s="60"/>
      <c r="C127" s="60"/>
      <c r="D127" s="29"/>
    </row>
    <row r="128" spans="1:4" ht="15.75">
      <c r="A128" s="20" t="s">
        <v>4</v>
      </c>
      <c r="B128" s="59" t="s">
        <v>2</v>
      </c>
      <c r="C128" s="60"/>
      <c r="D128" s="29"/>
    </row>
    <row r="129" spans="1:4" ht="15.75">
      <c r="A129" s="5" t="s">
        <v>55</v>
      </c>
      <c r="B129" s="60">
        <v>3</v>
      </c>
      <c r="C129" s="60"/>
      <c r="D129" s="29"/>
    </row>
    <row r="130" spans="1:4" ht="15.75">
      <c r="A130" s="5" t="s">
        <v>49</v>
      </c>
      <c r="B130" s="60">
        <v>0</v>
      </c>
      <c r="C130" s="60"/>
      <c r="D130" s="29"/>
    </row>
    <row r="131" spans="1:4" ht="15.75">
      <c r="A131" s="6" t="s">
        <v>56</v>
      </c>
      <c r="B131" s="60" t="s">
        <v>57</v>
      </c>
      <c r="C131" s="60"/>
      <c r="D131" s="29"/>
    </row>
    <row r="135" spans="1:4" ht="15.75">
      <c r="A135" s="54" t="s">
        <v>18</v>
      </c>
      <c r="B135" s="55"/>
      <c r="C135" s="56"/>
      <c r="D135" s="26" t="e">
        <f>SUM(D12,D26,D45,D54,D67,D79,D97,D105,D125)</f>
        <v>#DIV/0!</v>
      </c>
    </row>
    <row r="138" spans="1:4" ht="15.75">
      <c r="A138" s="9" t="s">
        <v>10</v>
      </c>
      <c r="B138" s="53" t="s">
        <v>16</v>
      </c>
      <c r="C138" s="53"/>
      <c r="D138" s="53"/>
    </row>
    <row r="139" spans="1:4" ht="15.75">
      <c r="A139" s="9" t="s">
        <v>11</v>
      </c>
      <c r="B139" s="53" t="s">
        <v>15</v>
      </c>
      <c r="C139" s="53"/>
      <c r="D139" s="53"/>
    </row>
    <row r="140" ht="15.75">
      <c r="A140" s="9" t="s">
        <v>6</v>
      </c>
    </row>
    <row r="141" spans="1:4" ht="15.75">
      <c r="A141" s="9" t="s">
        <v>12</v>
      </c>
      <c r="B141" s="53" t="s">
        <v>16</v>
      </c>
      <c r="C141" s="53"/>
      <c r="D141" s="53"/>
    </row>
    <row r="142" spans="1:4" ht="15.75">
      <c r="A142" s="9" t="s">
        <v>13</v>
      </c>
      <c r="B142" s="53" t="s">
        <v>15</v>
      </c>
      <c r="C142" s="53"/>
      <c r="D142" s="53"/>
    </row>
    <row r="143" spans="1:4" ht="15.75">
      <c r="A143" s="9" t="s">
        <v>14</v>
      </c>
      <c r="B143" s="53" t="s">
        <v>16</v>
      </c>
      <c r="C143" s="53"/>
      <c r="D143" s="53"/>
    </row>
    <row r="144" spans="1:4" ht="15.75">
      <c r="A144" s="9" t="s">
        <v>13</v>
      </c>
      <c r="B144" s="53" t="s">
        <v>15</v>
      </c>
      <c r="C144" s="53"/>
      <c r="D144" s="53"/>
    </row>
    <row r="147" ht="15.75">
      <c r="A147" s="10" t="s">
        <v>9</v>
      </c>
    </row>
    <row r="150" ht="15.75">
      <c r="A150" s="10" t="s">
        <v>71</v>
      </c>
    </row>
    <row r="155" ht="15.75">
      <c r="A155" s="9" t="s">
        <v>5</v>
      </c>
    </row>
  </sheetData>
  <sheetProtection/>
  <mergeCells count="105">
    <mergeCell ref="A39:D39"/>
    <mergeCell ref="A40:B40"/>
    <mergeCell ref="A8:D8"/>
    <mergeCell ref="A35:B35"/>
    <mergeCell ref="A36:B36"/>
    <mergeCell ref="A29:B29"/>
    <mergeCell ref="A34:D34"/>
    <mergeCell ref="A38:B38"/>
    <mergeCell ref="A19:B19"/>
    <mergeCell ref="A45:C45"/>
    <mergeCell ref="A77:B77"/>
    <mergeCell ref="A41:B41"/>
    <mergeCell ref="A48:B48"/>
    <mergeCell ref="A49:D49"/>
    <mergeCell ref="A50:B50"/>
    <mergeCell ref="A51:B51"/>
    <mergeCell ref="A52:B52"/>
    <mergeCell ref="A65:B65"/>
    <mergeCell ref="A54:C54"/>
    <mergeCell ref="A75:B75"/>
    <mergeCell ref="A1:D1"/>
    <mergeCell ref="A2:D2"/>
    <mergeCell ref="A71:B71"/>
    <mergeCell ref="A72:D72"/>
    <mergeCell ref="A31:B31"/>
    <mergeCell ref="A32:B32"/>
    <mergeCell ref="A33:B33"/>
    <mergeCell ref="A18:B18"/>
    <mergeCell ref="A26:C26"/>
    <mergeCell ref="A30:D30"/>
    <mergeCell ref="B131:D131"/>
    <mergeCell ref="A3:D3"/>
    <mergeCell ref="A4:D4"/>
    <mergeCell ref="A5:D5"/>
    <mergeCell ref="A127:D127"/>
    <mergeCell ref="B128:D128"/>
    <mergeCell ref="B129:D129"/>
    <mergeCell ref="B130:D130"/>
    <mergeCell ref="A82:B82"/>
    <mergeCell ref="A76:B76"/>
    <mergeCell ref="A74:B74"/>
    <mergeCell ref="A12:C12"/>
    <mergeCell ref="A9:B9"/>
    <mergeCell ref="A10:B10"/>
    <mergeCell ref="A14:B14"/>
    <mergeCell ref="A15:D15"/>
    <mergeCell ref="A16:B16"/>
    <mergeCell ref="A61:B61"/>
    <mergeCell ref="A17:B17"/>
    <mergeCell ref="A91:B91"/>
    <mergeCell ref="A73:B73"/>
    <mergeCell ref="A63:B63"/>
    <mergeCell ref="A105:C105"/>
    <mergeCell ref="A107:D107"/>
    <mergeCell ref="A84:B84"/>
    <mergeCell ref="A70:D70"/>
    <mergeCell ref="A83:D83"/>
    <mergeCell ref="A64:B64"/>
    <mergeCell ref="A79:C79"/>
    <mergeCell ref="A135:C135"/>
    <mergeCell ref="A124:C124"/>
    <mergeCell ref="A125:C125"/>
    <mergeCell ref="B108:D108"/>
    <mergeCell ref="A85:B85"/>
    <mergeCell ref="A86:B86"/>
    <mergeCell ref="A87:B87"/>
    <mergeCell ref="A102:C102"/>
    <mergeCell ref="A88:B88"/>
    <mergeCell ref="A89:B89"/>
    <mergeCell ref="B139:D139"/>
    <mergeCell ref="B142:D142"/>
    <mergeCell ref="B144:D144"/>
    <mergeCell ref="B138:D138"/>
    <mergeCell ref="B141:D141"/>
    <mergeCell ref="B143:D143"/>
    <mergeCell ref="A97:C97"/>
    <mergeCell ref="B111:D111"/>
    <mergeCell ref="A57:B57"/>
    <mergeCell ref="A59:B59"/>
    <mergeCell ref="A58:D58"/>
    <mergeCell ref="A67:C67"/>
    <mergeCell ref="A60:B60"/>
    <mergeCell ref="B109:D109"/>
    <mergeCell ref="A101:C101"/>
    <mergeCell ref="A90:D90"/>
    <mergeCell ref="A62:D62"/>
    <mergeCell ref="A104:C104"/>
    <mergeCell ref="B110:D110"/>
    <mergeCell ref="B112:D112"/>
    <mergeCell ref="B113:D113"/>
    <mergeCell ref="A93:B93"/>
    <mergeCell ref="A94:B94"/>
    <mergeCell ref="A92:B92"/>
    <mergeCell ref="A95:B95"/>
    <mergeCell ref="A100:C100"/>
    <mergeCell ref="B114:D114"/>
    <mergeCell ref="A116:D116"/>
    <mergeCell ref="A20:B20"/>
    <mergeCell ref="A21:B21"/>
    <mergeCell ref="A22:B22"/>
    <mergeCell ref="A23:B23"/>
    <mergeCell ref="A24:B24"/>
    <mergeCell ref="A42:B42"/>
    <mergeCell ref="A43:B43"/>
    <mergeCell ref="A37:B37"/>
  </mergeCells>
  <dataValidations count="1">
    <dataValidation type="list" operator="equal" allowBlank="1" showInputMessage="1" showErrorMessage="1" sqref="C84:C89 C73:C77 C63:C65 C59:C61 C50:C52 C40:C43 C35:C38 C10 C31:C33 C16:C24 C91:C95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2013-06-17T03:47:20Z</cp:lastPrinted>
  <dcterms:created xsi:type="dcterms:W3CDTF">2009-12-14T08:02:50Z</dcterms:created>
  <dcterms:modified xsi:type="dcterms:W3CDTF">2014-09-09T08:00:11Z</dcterms:modified>
  <cp:category/>
  <cp:version/>
  <cp:contentType/>
  <cp:contentStatus/>
</cp:coreProperties>
</file>