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20610" windowHeight="6480" activeTab="0"/>
  </bookViews>
  <sheets>
    <sheet name="Лист1" sheetId="1" r:id="rId1"/>
  </sheets>
  <definedNames>
    <definedName name="_xlnm.Print_Area" localSheetId="0">'Лист1'!$A$1:$D$186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65" authorId="0">
      <text>
        <r>
          <rPr>
            <b/>
            <sz val="12"/>
            <rFont val="Times New Roman"/>
            <family val="1"/>
          </rPr>
          <t xml:space="preserve">Источник:
план проведения аттестации, иные нормативные локальные акты
Примечание:
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должностей.
</t>
        </r>
      </text>
    </comment>
    <comment ref="A158" authorId="0">
      <text>
        <r>
          <rPr>
            <b/>
            <sz val="12"/>
            <rFont val="Times New Roman"/>
            <family val="1"/>
          </rPr>
          <t xml:space="preserve">Источник:
Соглашение (соглашения) о взаимодействии с учреждениями профессионального образования, действовавшие в году, предшествующем проведению конкурса, либо иные документы, в случае проведения мероприятия без заключения соглашения
Примечание: 
для образовательных учреждений, участвующих в конкурсе по данной номинации,  учитываются соглашения, заключенные с организациями - работодателями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акт, утверждающий методику и/или регламентирующий процедуры оценки результативности деятельности работников, а также учет такой оценки при определении размеров оплаты труда и стимулирующих выплат.</t>
        </r>
      </text>
    </comment>
    <comment ref="A53" authorId="0">
      <text>
        <r>
          <rPr>
            <b/>
            <sz val="12"/>
            <rFont val="Times New Roman"/>
            <family val="1"/>
          </rPr>
          <t>Источник:
локальные нормативные акты, регламентирующие порядок проведения аттестации работников, планы проведения аттестаций работников за 5 лет, предшествующих проведению конкурса, либо данные первичной кадровой учетной документации (личные карточки работников)
Примечание: 
1) 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должностей;
2) выбирать следует только один из предложенных вариантов.</t>
        </r>
      </text>
    </comment>
    <comment ref="A80" authorId="0">
      <text>
        <r>
          <rPr>
            <b/>
            <sz val="12"/>
            <rFont val="Times New Roman"/>
            <family val="1"/>
          </rPr>
          <t>Источник:
Положение о кадровом резерве, либо иные локальные нормативные акты о формировании кадрового резерва, официальные отчеты (социальные)</t>
        </r>
      </text>
    </comment>
    <comment ref="A85" authorId="0">
      <text>
        <r>
          <rPr>
            <b/>
            <sz val="12"/>
            <rFont val="Times New Roman"/>
            <family val="1"/>
          </rPr>
          <t>Источники:
1) 2010 год - форма № 1 кадры «Сведения о дополнительном профессиональном образовании работников в организациях» раздел 1 «Профессиональное обучение» гр. 1 стр. 05; другие года -  локальные нормативные акты, регламентирующие порядок повышения квалификации работников; или планы повышения квалификации работников за 3 года, предшествующих проведению конкурса, либо данные первичной кадровой учетной документации (личные карточки работников); 2) Форма федерального статистического наблюдения № П-4 «Сведения о численности, заработной плате и движении работников» за декабрь-месяц года, предшествующего проведению конкурса (годовая - для юридических лиц, средняя численности работников которых не превышает 15 человек)
Примечание:
 при оценке не учитывается проведение обязательного повышения квалификации работников, предусмотренного законодательством Российской Федерации в отношении отдельных профессий и должностей.</t>
        </r>
      </text>
    </comment>
    <comment ref="A88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31" authorId="0">
      <text>
        <r>
          <rPr>
            <b/>
            <sz val="12"/>
            <rFont val="Times New Roman"/>
            <family val="1"/>
          </rPr>
          <t xml:space="preserve">Источники:
Локальные нормативные акты, регламентирующие соответствующие мероприятия, утверждающие соответствующие корпоративные документы, публикации.
Баллы начисляются при наличии пунктов по состоянию на конец года, предшествующего проведению конкурса.
</t>
        </r>
      </text>
    </comment>
    <comment ref="A64" authorId="1">
      <text>
        <r>
          <rPr>
            <b/>
            <sz val="12"/>
            <rFont val="Times New Roman"/>
            <family val="1"/>
          </rPr>
          <t>Источник:
отчетные документы о проведении аттестации, иные нормативные локальные акты
Примечание:
1) Г(т) – текущий год (год проведения конкурса); 
2) 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должностей.</t>
        </r>
        <r>
          <rPr>
            <sz val="8"/>
            <rFont val="Tahoma"/>
            <family val="2"/>
          </rPr>
          <t xml:space="preserve">
</t>
        </r>
      </text>
    </comment>
    <comment ref="A17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коллективным договором, о реализации иных локальных нормативных актов (публикации в открытых источниках информации, официальные отчеты (социальные) и другое)</t>
        </r>
      </text>
    </comment>
    <comment ref="A102" authorId="1">
      <text>
        <r>
          <rPr>
            <b/>
            <sz val="12"/>
            <rFont val="Times New Roman"/>
            <family val="1"/>
          </rPr>
          <t>Источники:
локальные нормативные акты о производственном наставничестве, о системе оплаты труда, предусматривающие надбавки за наставничество, о проведении мероприятий по распространению передового опыта, о реализации программ адаптации вновь принятых работников, об организации профессиональной карьеры работников, официальные отчеты (социальные)</t>
        </r>
        <r>
          <rPr>
            <sz val="8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12"/>
            <rFont val="Times New Roman"/>
            <family val="1"/>
          </rPr>
          <t xml:space="preserve">Источник:
Соглашение (соглашения) о взаимодействии с учреждениями профессионального образования, действовавшие в году, предшествующем проведению конкурса
Примечание:
для образовательных учреждений, участвующих в конкурсе по данной номинации,  учитываются соглашения, заключенные с организациями - работодателями
</t>
        </r>
      </text>
    </comment>
    <comment ref="A33" authorId="1">
      <text>
        <r>
          <rPr>
            <b/>
            <sz val="12"/>
            <rFont val="Times New Roman"/>
            <family val="1"/>
          </rPr>
          <t xml:space="preserve">Источники:
коллективный договор, иные локальные нормативные акты организации, официальные отчеты (социальные)
</t>
        </r>
      </text>
    </comment>
    <comment ref="A149" authorId="0">
      <text>
        <r>
          <rPr>
            <b/>
            <sz val="12"/>
            <rFont val="Times New Roman"/>
            <family val="1"/>
          </rPr>
          <t>Примечание: 
Кроме мероприятий по организации производственной практики и проведению мастер-классов для учащихся, а также по информированию учащихся о вакансиях, предоставляемых предприятием.</t>
        </r>
      </text>
    </comment>
    <comment ref="A86" authorId="1">
      <text>
        <r>
          <rPr>
            <b/>
            <sz val="12"/>
            <rFont val="Times New Roman"/>
            <family val="1"/>
          </rPr>
          <t>Источники:
локальные нормативные акты о производственном наставничестве, о системе оплаты труда, предусматривающие надбавки за наставничество, о проведении мероприятий по распространению передового опыта, о реализации программ адаптации вновь принятых работников, об организации профессиональной карьеры работников, официальные отчеты (социальные)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<sst xmlns="http://schemas.openxmlformats.org/spreadsheetml/2006/main" count="146" uniqueCount="102">
  <si>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</si>
  <si>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</si>
  <si>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</si>
  <si>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</si>
  <si>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</si>
  <si>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</si>
  <si>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</si>
  <si>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</si>
  <si>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</si>
  <si>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</si>
  <si>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</si>
  <si>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</si>
  <si>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</si>
  <si>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</si>
  <si>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</si>
  <si>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</si>
  <si>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</si>
  <si>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 xml:space="preserve">1. Управление человеческими ресурсами организации
</t>
  </si>
  <si>
    <t>осуществляется учет результатов оценки при определении размеров оплаты труда и стимулирующих выплат</t>
  </si>
  <si>
    <t>Каждые 2 года</t>
  </si>
  <si>
    <t>Каждые 3 года</t>
  </si>
  <si>
    <t>Каждые 4 года</t>
  </si>
  <si>
    <t>Каждые 5 лет</t>
  </si>
  <si>
    <t>Реже 5 лет</t>
  </si>
  <si>
    <t xml:space="preserve">40,0 и более </t>
  </si>
  <si>
    <t>От 30,0 до 39,9</t>
  </si>
  <si>
    <t>От 20,0 до 29,9</t>
  </si>
  <si>
    <t>От 10,0 до 19,9</t>
  </si>
  <si>
    <t>Отсутствует, либо менее 10,0</t>
  </si>
  <si>
    <t>2. Внутрифирменное обучение (повышение квалификации)</t>
  </si>
  <si>
    <t>От 80,0 до 100,0</t>
  </si>
  <si>
    <t>От 60,0 до 79,9</t>
  </si>
  <si>
    <t>От 40,0 до 59,9</t>
  </si>
  <si>
    <t>Менее 40,0</t>
  </si>
  <si>
    <t>наличие кодекса корпоративной этики</t>
  </si>
  <si>
    <t>публикация корпоративной социальной отчетности</t>
  </si>
  <si>
    <t>публикация информации о социальных результатах деятельности организации</t>
  </si>
  <si>
    <t>4. Взаимодействие с учреждениями профессионального образования</t>
  </si>
  <si>
    <t>Наличие одного соглашения</t>
  </si>
  <si>
    <t xml:space="preserve">Наличие нескольких соглашений с различными учреждениями профессионального образования 
</t>
  </si>
  <si>
    <t>3. Развитие корпоративной культуры</t>
  </si>
  <si>
    <t>Мероприятия по взаимодействию с учащимися:</t>
  </si>
  <si>
    <t>Среднесписочная численность работников на конец года, предшествующего проведению конкурса, человек</t>
  </si>
  <si>
    <t>Всего баллов по номинации</t>
  </si>
  <si>
    <t>Сведения</t>
  </si>
  <si>
    <t>для оценки участников конкурса по номинации</t>
  </si>
  <si>
    <t>используется  утвержденная методика и критерии оценки результативности работников</t>
  </si>
  <si>
    <t>_____________________________________________________________________________</t>
  </si>
  <si>
    <t>(наименование юридического лица, филиала - заявителя)</t>
  </si>
  <si>
    <t>создание прозрачной системы оценки результатов труда</t>
  </si>
  <si>
    <t>Компенсация расходов, связанных с оплатой услуг на занятие физической культурой и массовым спортом</t>
  </si>
  <si>
    <t>Получение работниками дополнительного образования за счет организации</t>
  </si>
  <si>
    <t>Предоставление займов на льготных условиях (на обучение и другие нужды)</t>
  </si>
  <si>
    <t>Численность работников, прошедших аттестацию за год, предшествующий проведению конкурса, человек</t>
  </si>
  <si>
    <t xml:space="preserve">Численность работников, подлежащих аттестации (запланированных к аттестации) в году, предшествующем проведению конкурса, человек </t>
  </si>
  <si>
    <t>организация наставничества</t>
  </si>
  <si>
    <t>надбавки за наставничество</t>
  </si>
  <si>
    <t>проведение мероприятий по распространению передового опыта</t>
  </si>
  <si>
    <t>программы адаптации вновь принятых работников</t>
  </si>
  <si>
    <t>обучение вновь принятых работников</t>
  </si>
  <si>
    <t>организация профессиональной карьеры работников (в том числе продвижение внутренних работников на руководящие должности)</t>
  </si>
  <si>
    <t>система поощрения рационализаторских предложений</t>
  </si>
  <si>
    <t>наличие системы корпоративных стандартов</t>
  </si>
  <si>
    <t>пропаганда здорового образа жизни как элемент корпоративной культуры</t>
  </si>
  <si>
    <t>проведение семинаров и тренингов, в том числе по развитию «команды»</t>
  </si>
  <si>
    <t>выпуск внутреннего информационного издания (газета, журнал, бюллетень, электронное издание, Интранет)</t>
  </si>
  <si>
    <t>проведение конкурсов профессионального мастерства</t>
  </si>
  <si>
    <t>начальное (и/или среднее) профессиональное образование</t>
  </si>
  <si>
    <t>высшее профессиональное образование</t>
  </si>
  <si>
    <t>целевая аспирантура, в том числе соискательство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</si>
  <si>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</si>
  <si>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</si>
  <si>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Предоставление жилья по месту работы</t>
  </si>
  <si>
    <t>Программа адаптации молодых специалистов в коллективе</t>
  </si>
  <si>
    <t>Меры материального стимулирования:</t>
  </si>
  <si>
    <t>Единовременное пособие при трудоустройстве</t>
  </si>
  <si>
    <t>Стимулирующие надбавки к заработной плате</t>
  </si>
  <si>
    <t>Бесплатный проезд к месту работы и обратно</t>
  </si>
  <si>
    <t>Возможность приобретения жилья на льготных условиях</t>
  </si>
  <si>
    <t>Г(т) - 1</t>
  </si>
  <si>
    <t>Г(т) - 1 (декабрь)</t>
  </si>
  <si>
    <t xml:space="preserve">Число работников, прошедших повышение квалификации за три года, предшествующих году проведения конкурса,  человек </t>
  </si>
  <si>
    <t xml:space="preserve">Дата: «______»__________20___ г. </t>
  </si>
  <si>
    <r>
      <t xml:space="preserve">Иные меры по закреплению молодых специалистов в организации </t>
    </r>
    <r>
      <rPr>
        <b/>
        <i/>
        <u val="single"/>
        <sz val="12"/>
        <rFont val="Times New Roman"/>
        <family val="1"/>
      </rPr>
      <t>(не более 5 мероприятий)</t>
    </r>
    <r>
      <rPr>
        <sz val="12"/>
        <rFont val="Times New Roman"/>
        <family val="1"/>
      </rPr>
      <t xml:space="preserve">: </t>
    </r>
  </si>
  <si>
    <r>
      <t>Иные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</si>
  <si>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t>1.1. Проведение оценки результатов деятельности работников</t>
  </si>
  <si>
    <t>1.2. Реализация социальных программ, способствующих формированию человеческих ресурсов организации</t>
  </si>
  <si>
    <r>
      <t xml:space="preserve">Иные программы, направленные на развитие человеческих ресурсов организации                              </t>
    </r>
    <r>
      <rPr>
        <b/>
        <i/>
        <u val="single"/>
        <sz val="12"/>
        <rFont val="Times New Roman"/>
        <family val="1"/>
      </rPr>
      <t xml:space="preserve"> (не более 4 программ)</t>
    </r>
    <r>
      <rPr>
        <sz val="12"/>
        <rFont val="Times New Roman"/>
        <family val="1"/>
      </rPr>
      <t xml:space="preserve">: </t>
    </r>
  </si>
  <si>
    <t>1.3. Мероприятия по закреплению в организации молодых специалистов, в том числе выпускников образовательных учреждений высшего профессионального образования, избравших работу по профильной профессии</t>
  </si>
  <si>
    <t>1.4. Периодичность проведения оценки компетенции персонала (аттестации работников):</t>
  </si>
  <si>
    <t xml:space="preserve">1.5. Охват мероприятиями по оценке компетенции персонала (аттестацией работников), % 
</t>
  </si>
  <si>
    <t>1.6. Формирование кадрового резерва</t>
  </si>
  <si>
    <t>2.1. Повышение квалификации работников</t>
  </si>
  <si>
    <t>Доля работников, прошедших повышение квалификации за три года, предшествующих году проведения конкурса, %</t>
  </si>
  <si>
    <t>2.2. Организация наставничества и иные мероприятия по распространению передового опыта</t>
  </si>
  <si>
    <t>4.1. Заключение соглашений с учреждениями профессионального образования:</t>
  </si>
  <si>
    <t>4.2. Содержание соглашений с учреждениями профессионального образования (целевая профессиональная подготовка):</t>
  </si>
  <si>
    <t>4.3. Организация производственной практики для учащихся</t>
  </si>
  <si>
    <t>4.4. Мероприятия по информированию учащихся о вакансиях, предоставляемых предприятием</t>
  </si>
  <si>
    <r>
      <t xml:space="preserve">иные мероприятия по распространению передового опыта </t>
    </r>
    <r>
      <rPr>
        <b/>
        <i/>
        <u val="single"/>
        <sz val="12"/>
        <color indexed="8"/>
        <rFont val="Times New Roman"/>
        <family val="1"/>
      </rPr>
      <t>(не более 6  мероприятий)</t>
    </r>
    <r>
      <rPr>
        <sz val="12"/>
        <color indexed="8"/>
        <rFont val="Times New Roman"/>
        <family val="1"/>
      </rPr>
      <t>:</t>
    </r>
  </si>
  <si>
    <r>
      <t xml:space="preserve">создание иных механизмов поддержания корпоративной культуры (указать)                                                   </t>
    </r>
    <r>
      <rPr>
        <b/>
        <i/>
        <u val="single"/>
        <sz val="12"/>
        <rFont val="Times New Roman"/>
        <family val="1"/>
      </rPr>
      <t>(не более 4 механизмов)</t>
    </r>
    <r>
      <rPr>
        <sz val="12"/>
        <rFont val="Times New Roman"/>
        <family val="1"/>
      </rPr>
      <t xml:space="preserve">: </t>
    </r>
  </si>
  <si>
    <t>6. «За развитие кадрового потенциала в организациях производственной сферы»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</si>
</sst>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</cols>
  <sheetData>
    <row r="1" spans="1:4" ht="19.5" customHeight="1">
      <c r="A1" s="81" t="s">
        <v>47</v>
      </c>
      <c r="B1" s="81"/>
      <c r="C1" s="81"/>
      <c r="D1" s="81"/>
    </row>
    <row r="2" spans="1:4" ht="15.75" customHeight="1">
      <c r="A2" s="81" t="s">
        <v>48</v>
      </c>
      <c r="B2" s="81"/>
      <c r="C2" s="81"/>
      <c r="D2" s="81"/>
    </row>
    <row r="3" spans="1:4" ht="15.75">
      <c r="A3" s="82" t="s">
        <v>44</v>
      </c>
      <c r="B3" s="82"/>
      <c r="C3" s="82"/>
      <c r="D3" s="82"/>
    </row>
    <row r="4" spans="1:4" ht="15.75">
      <c r="A4" s="82" t="s">
        <v>45</v>
      </c>
      <c r="B4" s="82"/>
      <c r="C4" s="82"/>
      <c r="D4" s="82"/>
    </row>
    <row r="5" spans="1:4" ht="16.5">
      <c r="A5" s="83" t="s">
        <v>101</v>
      </c>
      <c r="B5" s="83"/>
      <c r="C5" s="83"/>
      <c r="D5" s="83"/>
    </row>
    <row r="6" ht="15.75"/>
    <row r="7" ht="15.75"/>
    <row r="8" spans="1:4" ht="15.75">
      <c r="A8" s="54" t="s">
        <v>17</v>
      </c>
      <c r="B8" s="55"/>
      <c r="C8" s="55"/>
      <c r="D8" s="56"/>
    </row>
    <row r="9" spans="1:4" ht="47.25">
      <c r="A9" s="44" t="s">
        <v>0</v>
      </c>
      <c r="B9" s="45"/>
      <c r="C9" s="1" t="s">
        <v>1</v>
      </c>
      <c r="D9" s="7" t="s">
        <v>8</v>
      </c>
    </row>
    <row r="10" spans="1:4" ht="15.75">
      <c r="A10" s="57" t="s">
        <v>85</v>
      </c>
      <c r="B10" s="58"/>
      <c r="C10" s="58"/>
      <c r="D10" s="59"/>
    </row>
    <row r="11" spans="1:4" ht="31.5" customHeight="1">
      <c r="A11" s="36" t="s">
        <v>46</v>
      </c>
      <c r="B11" s="36"/>
      <c r="C11" s="25"/>
      <c r="D11" s="23">
        <v>5</v>
      </c>
    </row>
    <row r="12" spans="1:4" ht="32.25" customHeight="1">
      <c r="A12" s="36" t="s">
        <v>18</v>
      </c>
      <c r="B12" s="36"/>
      <c r="C12" s="25"/>
      <c r="D12" s="23">
        <v>2</v>
      </c>
    </row>
    <row r="13" spans="1:4" ht="15.75">
      <c r="A13" s="36" t="s">
        <v>49</v>
      </c>
      <c r="B13" s="36"/>
      <c r="C13" s="25"/>
      <c r="D13" s="23">
        <v>1</v>
      </c>
    </row>
    <row r="14" ht="15.75"/>
    <row r="15" spans="1:4" ht="15.75">
      <c r="A15" s="46" t="s">
        <v>2</v>
      </c>
      <c r="B15" s="47"/>
      <c r="C15" s="47"/>
      <c r="D15" s="26">
        <f>SUMIF(C11:C13,"V",D11:D13)</f>
        <v>0</v>
      </c>
    </row>
    <row r="16" spans="1:4" ht="15.75">
      <c r="A16" s="15"/>
      <c r="B16" s="11"/>
      <c r="C16" s="11"/>
      <c r="D16" s="27"/>
    </row>
    <row r="17" spans="1:4" ht="35.25" customHeight="1">
      <c r="A17" s="54" t="s">
        <v>86</v>
      </c>
      <c r="B17" s="55"/>
      <c r="C17" s="55"/>
      <c r="D17" s="56"/>
    </row>
    <row r="18" spans="1:4" ht="47.25">
      <c r="A18" s="44" t="s">
        <v>0</v>
      </c>
      <c r="B18" s="45"/>
      <c r="C18" s="1" t="s">
        <v>1</v>
      </c>
      <c r="D18" s="7" t="s">
        <v>8</v>
      </c>
    </row>
    <row r="19" spans="1:4" ht="15.75">
      <c r="A19" s="39" t="s">
        <v>70</v>
      </c>
      <c r="B19" s="40"/>
      <c r="C19" s="25"/>
      <c r="D19" s="7">
        <v>2</v>
      </c>
    </row>
    <row r="20" spans="1:4" ht="32.25" customHeight="1">
      <c r="A20" s="36" t="s">
        <v>50</v>
      </c>
      <c r="B20" s="36"/>
      <c r="C20" s="25"/>
      <c r="D20" s="23">
        <v>1</v>
      </c>
    </row>
    <row r="21" spans="1:4" ht="31.5" customHeight="1">
      <c r="A21" s="37" t="s">
        <v>71</v>
      </c>
      <c r="B21" s="38"/>
      <c r="C21" s="25"/>
      <c r="D21" s="1">
        <v>2</v>
      </c>
    </row>
    <row r="22" spans="1:4" ht="32.25" customHeight="1">
      <c r="A22" s="37" t="s">
        <v>51</v>
      </c>
      <c r="B22" s="38"/>
      <c r="C22" s="25"/>
      <c r="D22" s="1">
        <v>2</v>
      </c>
    </row>
    <row r="23" spans="1:4" ht="32.25" customHeight="1">
      <c r="A23" s="37" t="s">
        <v>52</v>
      </c>
      <c r="B23" s="38"/>
      <c r="C23" s="25"/>
      <c r="D23" s="1">
        <v>1</v>
      </c>
    </row>
    <row r="24" spans="1:4" ht="36" customHeight="1">
      <c r="A24" s="48" t="s">
        <v>87</v>
      </c>
      <c r="B24" s="49"/>
      <c r="C24" s="49"/>
      <c r="D24" s="50"/>
    </row>
    <row r="25" spans="1:4" ht="15.75">
      <c r="A25" s="37"/>
      <c r="B25" s="38"/>
      <c r="C25" s="25"/>
      <c r="D25" s="1">
        <v>1</v>
      </c>
    </row>
    <row r="26" spans="1:4" ht="15.75">
      <c r="A26" s="37"/>
      <c r="B26" s="38"/>
      <c r="C26" s="25"/>
      <c r="D26" s="1">
        <v>1</v>
      </c>
    </row>
    <row r="27" spans="1:4" ht="15.75">
      <c r="A27" s="37"/>
      <c r="B27" s="38"/>
      <c r="C27" s="25"/>
      <c r="D27" s="1">
        <v>1</v>
      </c>
    </row>
    <row r="28" spans="1:4" ht="15.75">
      <c r="A28" s="37"/>
      <c r="B28" s="38"/>
      <c r="C28" s="25"/>
      <c r="D28" s="1">
        <v>1</v>
      </c>
    </row>
    <row r="29" ht="15.75"/>
    <row r="30" spans="1:4" ht="15.75">
      <c r="A30" s="46" t="s">
        <v>2</v>
      </c>
      <c r="B30" s="47"/>
      <c r="C30" s="47"/>
      <c r="D30" s="26">
        <f>SUMIF(C19:C28,"V",D19:D28)</f>
        <v>0</v>
      </c>
    </row>
    <row r="31" spans="1:4" ht="15.75">
      <c r="A31" s="15"/>
      <c r="B31" s="11"/>
      <c r="C31" s="11"/>
      <c r="D31" s="28"/>
    </row>
    <row r="32" ht="15.75"/>
    <row r="33" spans="1:4" ht="54" customHeight="1">
      <c r="A33" s="41" t="s">
        <v>88</v>
      </c>
      <c r="B33" s="42"/>
      <c r="C33" s="42"/>
      <c r="D33" s="43"/>
    </row>
    <row r="34" spans="1:4" ht="47.25">
      <c r="A34" s="44" t="s">
        <v>0</v>
      </c>
      <c r="B34" s="45"/>
      <c r="C34" s="1" t="s">
        <v>1</v>
      </c>
      <c r="D34" s="7" t="s">
        <v>8</v>
      </c>
    </row>
    <row r="35" spans="1:4" ht="15.75">
      <c r="A35" s="39" t="s">
        <v>72</v>
      </c>
      <c r="B35" s="40"/>
      <c r="C35" s="25"/>
      <c r="D35" s="7">
        <v>2</v>
      </c>
    </row>
    <row r="36" spans="1:4" ht="15.75">
      <c r="A36" s="36" t="s">
        <v>78</v>
      </c>
      <c r="B36" s="36"/>
      <c r="C36" s="25"/>
      <c r="D36" s="23">
        <v>1</v>
      </c>
    </row>
    <row r="37" spans="1:4" ht="15.75">
      <c r="A37" s="37" t="s">
        <v>73</v>
      </c>
      <c r="B37" s="38"/>
      <c r="C37" s="25"/>
      <c r="D37" s="1">
        <v>2</v>
      </c>
    </row>
    <row r="38" spans="1:4" ht="15.75">
      <c r="A38" s="48" t="s">
        <v>74</v>
      </c>
      <c r="B38" s="49"/>
      <c r="C38" s="49"/>
      <c r="D38" s="50"/>
    </row>
    <row r="39" spans="1:4" ht="15.75">
      <c r="A39" s="37" t="s">
        <v>75</v>
      </c>
      <c r="B39" s="38"/>
      <c r="C39" s="25"/>
      <c r="D39" s="1">
        <v>2</v>
      </c>
    </row>
    <row r="40" spans="1:4" ht="15.75">
      <c r="A40" s="37" t="s">
        <v>76</v>
      </c>
      <c r="B40" s="38"/>
      <c r="C40" s="25"/>
      <c r="D40" s="1">
        <v>2</v>
      </c>
    </row>
    <row r="41" spans="1:4" ht="15.75">
      <c r="A41" s="76" t="s">
        <v>77</v>
      </c>
      <c r="B41" s="76"/>
      <c r="C41" s="25"/>
      <c r="D41" s="1">
        <v>1</v>
      </c>
    </row>
    <row r="42" spans="1:4" ht="15.75">
      <c r="A42" s="48" t="s">
        <v>83</v>
      </c>
      <c r="B42" s="49"/>
      <c r="C42" s="49"/>
      <c r="D42" s="50"/>
    </row>
    <row r="43" spans="1:4" ht="15.75">
      <c r="A43" s="37"/>
      <c r="B43" s="38"/>
      <c r="C43" s="25"/>
      <c r="D43" s="1">
        <v>1</v>
      </c>
    </row>
    <row r="44" spans="1:4" ht="15.75">
      <c r="A44" s="37"/>
      <c r="B44" s="38"/>
      <c r="C44" s="25"/>
      <c r="D44" s="1">
        <v>1</v>
      </c>
    </row>
    <row r="45" spans="1:4" ht="15.75">
      <c r="A45" s="37"/>
      <c r="B45" s="38"/>
      <c r="C45" s="25"/>
      <c r="D45" s="1">
        <v>1</v>
      </c>
    </row>
    <row r="46" spans="1:4" ht="15.75">
      <c r="A46" s="37"/>
      <c r="B46" s="38"/>
      <c r="C46" s="25"/>
      <c r="D46" s="1">
        <v>1</v>
      </c>
    </row>
    <row r="47" spans="1:4" ht="15.75">
      <c r="A47" s="37"/>
      <c r="B47" s="38"/>
      <c r="C47" s="25"/>
      <c r="D47" s="1">
        <v>1</v>
      </c>
    </row>
    <row r="48" spans="1:4" ht="15.75">
      <c r="A48" s="15"/>
      <c r="B48" s="11"/>
      <c r="C48" s="11"/>
      <c r="D48" s="28"/>
    </row>
    <row r="49" spans="1:4" ht="15.75">
      <c r="A49" s="46" t="s">
        <v>2</v>
      </c>
      <c r="B49" s="47"/>
      <c r="C49" s="47"/>
      <c r="D49" s="26">
        <f>SUMIF(C35:C47,"V",D35:D47)</f>
        <v>0</v>
      </c>
    </row>
    <row r="50" spans="1:4" ht="15.75">
      <c r="A50" s="15"/>
      <c r="B50" s="11"/>
      <c r="C50" s="11"/>
      <c r="D50" s="28"/>
    </row>
    <row r="51" ht="15.75"/>
    <row r="52" spans="1:4" ht="47.25">
      <c r="A52" s="44" t="s">
        <v>0</v>
      </c>
      <c r="B52" s="45"/>
      <c r="C52" s="1" t="s">
        <v>1</v>
      </c>
      <c r="D52" s="7" t="s">
        <v>8</v>
      </c>
    </row>
    <row r="53" spans="1:4" ht="23.25" customHeight="1">
      <c r="A53" s="41" t="s">
        <v>89</v>
      </c>
      <c r="B53" s="42"/>
      <c r="C53" s="42"/>
      <c r="D53" s="43"/>
    </row>
    <row r="54" spans="1:4" ht="15.75">
      <c r="A54" s="36" t="s">
        <v>19</v>
      </c>
      <c r="B54" s="36"/>
      <c r="C54" s="25"/>
      <c r="D54" s="23">
        <v>5</v>
      </c>
    </row>
    <row r="55" spans="1:4" ht="15.75">
      <c r="A55" s="36" t="s">
        <v>20</v>
      </c>
      <c r="B55" s="36"/>
      <c r="C55" s="25"/>
      <c r="D55" s="23">
        <v>4</v>
      </c>
    </row>
    <row r="56" spans="1:4" ht="15.75">
      <c r="A56" s="36" t="s">
        <v>21</v>
      </c>
      <c r="B56" s="36"/>
      <c r="C56" s="25"/>
      <c r="D56" s="23">
        <v>3</v>
      </c>
    </row>
    <row r="57" spans="1:4" ht="15.75">
      <c r="A57" s="36" t="s">
        <v>22</v>
      </c>
      <c r="B57" s="36"/>
      <c r="C57" s="25"/>
      <c r="D57" s="23">
        <v>2</v>
      </c>
    </row>
    <row r="58" spans="1:4" ht="15.75">
      <c r="A58" s="36" t="s">
        <v>23</v>
      </c>
      <c r="B58" s="36"/>
      <c r="C58" s="25"/>
      <c r="D58" s="23">
        <v>0</v>
      </c>
    </row>
    <row r="59" spans="1:4" ht="15.75">
      <c r="A59" s="12"/>
      <c r="B59" s="12"/>
      <c r="C59" s="29"/>
      <c r="D59" s="13"/>
    </row>
    <row r="60" spans="1:4" ht="15.75">
      <c r="A60" s="46" t="s">
        <v>2</v>
      </c>
      <c r="B60" s="47"/>
      <c r="C60" s="47"/>
      <c r="D60" s="30">
        <f>SUMIF(C54:C58,"V",D54:D58)</f>
        <v>0</v>
      </c>
    </row>
    <row r="61" spans="1:4" ht="15.75">
      <c r="A61" s="15"/>
      <c r="B61" s="11"/>
      <c r="C61" s="11"/>
      <c r="D61" s="29"/>
    </row>
    <row r="62" spans="1:7" ht="15.75">
      <c r="A62" s="12"/>
      <c r="B62" s="12"/>
      <c r="C62" s="29"/>
      <c r="D62" s="13"/>
      <c r="G62" s="22"/>
    </row>
    <row r="63" spans="1:4" ht="15.75">
      <c r="A63" s="54" t="s">
        <v>0</v>
      </c>
      <c r="B63" s="55"/>
      <c r="C63" s="56"/>
      <c r="D63" s="1" t="s">
        <v>79</v>
      </c>
    </row>
    <row r="64" spans="1:4" ht="33" customHeight="1">
      <c r="A64" s="77" t="s">
        <v>53</v>
      </c>
      <c r="B64" s="78"/>
      <c r="C64" s="79"/>
      <c r="D64" s="20"/>
    </row>
    <row r="65" spans="1:4" ht="32.25" customHeight="1">
      <c r="A65" s="37" t="s">
        <v>54</v>
      </c>
      <c r="B65" s="73"/>
      <c r="C65" s="38"/>
      <c r="D65" s="20"/>
    </row>
    <row r="66" ht="15.75">
      <c r="D66" s="31"/>
    </row>
    <row r="67" spans="1:4" ht="30" customHeight="1">
      <c r="A67" s="74" t="s">
        <v>90</v>
      </c>
      <c r="B67" s="69"/>
      <c r="C67" s="70"/>
      <c r="D67" s="26" t="e">
        <f>ROUND(D64/D65*100,1)</f>
        <v>#DIV/0!</v>
      </c>
    </row>
    <row r="68" spans="1:4" ht="15.75">
      <c r="A68" s="66" t="s">
        <v>7</v>
      </c>
      <c r="B68" s="67"/>
      <c r="C68" s="68"/>
      <c r="D68" s="18" t="e">
        <f>IF(D67&lt;10,0,IF(D67&lt;=19.9,2,IF(D67&lt;=29.9,3,IF(D67&lt;=39.9,4,5))))</f>
        <v>#DIV/0!</v>
      </c>
    </row>
    <row r="69" ht="15.75"/>
    <row r="70" spans="1:4" ht="15.75">
      <c r="A70" s="51" t="s">
        <v>3</v>
      </c>
      <c r="B70" s="52"/>
      <c r="C70" s="52"/>
      <c r="D70" s="53"/>
    </row>
    <row r="71" spans="1:4" ht="15.75">
      <c r="A71" s="14" t="s">
        <v>4</v>
      </c>
      <c r="B71" s="51" t="s">
        <v>2</v>
      </c>
      <c r="C71" s="52"/>
      <c r="D71" s="53"/>
    </row>
    <row r="72" spans="1:4" ht="15.75">
      <c r="A72" s="5" t="s">
        <v>24</v>
      </c>
      <c r="B72" s="52">
        <v>5</v>
      </c>
      <c r="C72" s="52"/>
      <c r="D72" s="53"/>
    </row>
    <row r="73" spans="1:4" ht="15.75">
      <c r="A73" s="5" t="s">
        <v>25</v>
      </c>
      <c r="B73" s="52">
        <v>4</v>
      </c>
      <c r="C73" s="52"/>
      <c r="D73" s="53"/>
    </row>
    <row r="74" spans="1:4" ht="15.75">
      <c r="A74" s="5" t="s">
        <v>26</v>
      </c>
      <c r="B74" s="52">
        <v>3</v>
      </c>
      <c r="C74" s="52"/>
      <c r="D74" s="53"/>
    </row>
    <row r="75" spans="1:4" ht="15.75">
      <c r="A75" s="5" t="s">
        <v>27</v>
      </c>
      <c r="B75" s="52">
        <v>2</v>
      </c>
      <c r="C75" s="52"/>
      <c r="D75" s="53"/>
    </row>
    <row r="76" spans="1:4" ht="15.75">
      <c r="A76" s="6" t="s">
        <v>28</v>
      </c>
      <c r="B76" s="52">
        <v>0</v>
      </c>
      <c r="C76" s="52"/>
      <c r="D76" s="53"/>
    </row>
    <row r="77" spans="1:4" ht="15.75">
      <c r="A77" s="21"/>
      <c r="B77" s="13"/>
      <c r="C77" s="13"/>
      <c r="D77" s="13"/>
    </row>
    <row r="78" ht="15.75"/>
    <row r="79" spans="1:4" ht="47.25">
      <c r="A79" s="44" t="s">
        <v>0</v>
      </c>
      <c r="B79" s="45"/>
      <c r="C79" s="1" t="s">
        <v>1</v>
      </c>
      <c r="D79" s="7" t="s">
        <v>8</v>
      </c>
    </row>
    <row r="80" spans="1:4" ht="15.75">
      <c r="A80" s="63" t="s">
        <v>91</v>
      </c>
      <c r="B80" s="63"/>
      <c r="C80" s="25"/>
      <c r="D80" s="24">
        <v>3</v>
      </c>
    </row>
    <row r="81" spans="1:4" ht="15.75">
      <c r="A81" s="12"/>
      <c r="B81" s="12"/>
      <c r="C81" s="29"/>
      <c r="D81" s="13"/>
    </row>
    <row r="82" spans="1:4" ht="15.75">
      <c r="A82" s="46" t="s">
        <v>2</v>
      </c>
      <c r="B82" s="47"/>
      <c r="C82" s="47"/>
      <c r="D82" s="32">
        <f>SUMIF(C80,"V",D80)</f>
        <v>0</v>
      </c>
    </row>
    <row r="83" spans="1:4" ht="15.75">
      <c r="A83" s="15"/>
      <c r="B83" s="11"/>
      <c r="C83" s="11"/>
      <c r="D83" s="29"/>
    </row>
    <row r="84" spans="1:4" ht="15.75">
      <c r="A84" s="72" t="s">
        <v>29</v>
      </c>
      <c r="B84" s="72"/>
      <c r="C84" s="72"/>
      <c r="D84" s="72"/>
    </row>
    <row r="85" spans="1:4" ht="30.75" customHeight="1">
      <c r="A85" s="54" t="s">
        <v>0</v>
      </c>
      <c r="B85" s="55"/>
      <c r="C85" s="56"/>
      <c r="D85" s="1" t="s">
        <v>80</v>
      </c>
    </row>
    <row r="86" spans="1:4" ht="21.75" customHeight="1">
      <c r="A86" s="54" t="s">
        <v>92</v>
      </c>
      <c r="B86" s="64"/>
      <c r="C86" s="64"/>
      <c r="D86" s="65"/>
    </row>
    <row r="87" spans="1:4" ht="32.25" customHeight="1">
      <c r="A87" s="37" t="s">
        <v>81</v>
      </c>
      <c r="B87" s="73"/>
      <c r="C87" s="38"/>
      <c r="D87" s="19"/>
    </row>
    <row r="88" spans="1:4" ht="29.25" customHeight="1">
      <c r="A88" s="37" t="s">
        <v>42</v>
      </c>
      <c r="B88" s="73"/>
      <c r="C88" s="38"/>
      <c r="D88" s="19"/>
    </row>
    <row r="89" ht="11.25" customHeight="1"/>
    <row r="90" spans="1:4" ht="33.75" customHeight="1">
      <c r="A90" s="80" t="s">
        <v>93</v>
      </c>
      <c r="B90" s="67"/>
      <c r="C90" s="68"/>
      <c r="D90" s="30" t="e">
        <f>ROUND(D87/D88*100,1)</f>
        <v>#DIV/0!</v>
      </c>
    </row>
    <row r="91" spans="1:4" ht="15.75">
      <c r="A91" s="66" t="s">
        <v>7</v>
      </c>
      <c r="B91" s="67"/>
      <c r="C91" s="68"/>
      <c r="D91" s="2" t="e">
        <f>IF(D90&lt;40,0,IF(D90&lt;=59.9,3,IF(D90&lt;=79.9,4,5)))</f>
        <v>#DIV/0!</v>
      </c>
    </row>
    <row r="92" spans="1:4" ht="15.75">
      <c r="A92" s="4"/>
      <c r="B92" s="3"/>
      <c r="C92" s="3"/>
      <c r="D92" s="33"/>
    </row>
    <row r="93" spans="1:4" ht="15.75">
      <c r="A93" s="4"/>
      <c r="B93" s="3"/>
      <c r="C93" s="3"/>
      <c r="D93" s="33"/>
    </row>
    <row r="94" spans="1:4" ht="15.75">
      <c r="A94" s="51" t="s">
        <v>3</v>
      </c>
      <c r="B94" s="52"/>
      <c r="C94" s="52"/>
      <c r="D94" s="53"/>
    </row>
    <row r="95" spans="1:4" ht="15.75">
      <c r="A95" s="14" t="s">
        <v>4</v>
      </c>
      <c r="B95" s="51" t="s">
        <v>2</v>
      </c>
      <c r="C95" s="52"/>
      <c r="D95" s="53"/>
    </row>
    <row r="96" spans="1:4" ht="15.75">
      <c r="A96" s="5" t="s">
        <v>30</v>
      </c>
      <c r="B96" s="53">
        <v>5</v>
      </c>
      <c r="C96" s="72"/>
      <c r="D96" s="72"/>
    </row>
    <row r="97" spans="1:4" ht="15.75">
      <c r="A97" s="5" t="s">
        <v>31</v>
      </c>
      <c r="B97" s="53">
        <v>4</v>
      </c>
      <c r="C97" s="72"/>
      <c r="D97" s="72"/>
    </row>
    <row r="98" spans="1:4" ht="15.75">
      <c r="A98" s="5" t="s">
        <v>32</v>
      </c>
      <c r="B98" s="53">
        <v>3</v>
      </c>
      <c r="C98" s="72"/>
      <c r="D98" s="72"/>
    </row>
    <row r="99" spans="1:4" ht="15.75">
      <c r="A99" s="6" t="s">
        <v>33</v>
      </c>
      <c r="B99" s="53">
        <v>0</v>
      </c>
      <c r="C99" s="72"/>
      <c r="D99" s="72"/>
    </row>
    <row r="100" spans="1:4" ht="15.75">
      <c r="A100" s="21"/>
      <c r="B100" s="13"/>
      <c r="C100" s="13"/>
      <c r="D100" s="13"/>
    </row>
    <row r="101" spans="1:4" ht="15.75">
      <c r="A101" s="16"/>
      <c r="B101" s="13"/>
      <c r="C101" s="13"/>
      <c r="D101" s="13"/>
    </row>
    <row r="102" spans="1:4" ht="30.75" customHeight="1">
      <c r="A102" s="54" t="s">
        <v>94</v>
      </c>
      <c r="B102" s="64"/>
      <c r="C102" s="64"/>
      <c r="D102" s="65"/>
    </row>
    <row r="103" spans="1:4" ht="47.25">
      <c r="A103" s="44" t="s">
        <v>0</v>
      </c>
      <c r="B103" s="45"/>
      <c r="C103" s="1" t="s">
        <v>1</v>
      </c>
      <c r="D103" s="7" t="s">
        <v>8</v>
      </c>
    </row>
    <row r="104" spans="1:4" ht="15.75">
      <c r="A104" s="36" t="s">
        <v>55</v>
      </c>
      <c r="B104" s="36"/>
      <c r="C104" s="25"/>
      <c r="D104" s="7">
        <v>3</v>
      </c>
    </row>
    <row r="105" spans="1:4" ht="15.75">
      <c r="A105" s="36" t="s">
        <v>56</v>
      </c>
      <c r="B105" s="36"/>
      <c r="C105" s="25"/>
      <c r="D105" s="7">
        <v>1</v>
      </c>
    </row>
    <row r="106" spans="1:4" ht="15.75">
      <c r="A106" s="36" t="s">
        <v>57</v>
      </c>
      <c r="B106" s="36"/>
      <c r="C106" s="25"/>
      <c r="D106" s="7">
        <v>2</v>
      </c>
    </row>
    <row r="107" spans="1:4" ht="15.75">
      <c r="A107" s="36" t="s">
        <v>58</v>
      </c>
      <c r="B107" s="36"/>
      <c r="C107" s="25"/>
      <c r="D107" s="7">
        <v>2</v>
      </c>
    </row>
    <row r="108" spans="1:4" ht="15.75">
      <c r="A108" s="36" t="s">
        <v>59</v>
      </c>
      <c r="B108" s="36"/>
      <c r="C108" s="25"/>
      <c r="D108" s="7">
        <v>1</v>
      </c>
    </row>
    <row r="109" spans="1:4" ht="31.5" customHeight="1">
      <c r="A109" s="36" t="s">
        <v>60</v>
      </c>
      <c r="B109" s="36"/>
      <c r="C109" s="25"/>
      <c r="D109" s="7">
        <v>2</v>
      </c>
    </row>
    <row r="110" spans="1:4" ht="15.75">
      <c r="A110" s="36" t="s">
        <v>61</v>
      </c>
      <c r="B110" s="36"/>
      <c r="C110" s="25"/>
      <c r="D110" s="7">
        <v>1</v>
      </c>
    </row>
    <row r="111" spans="1:4" ht="15.75">
      <c r="A111" s="84" t="s">
        <v>99</v>
      </c>
      <c r="B111" s="85"/>
      <c r="C111" s="85"/>
      <c r="D111" s="86"/>
    </row>
    <row r="112" spans="1:4" ht="15.75">
      <c r="A112" s="36"/>
      <c r="B112" s="36"/>
      <c r="C112" s="25"/>
      <c r="D112" s="7">
        <v>1</v>
      </c>
    </row>
    <row r="113" spans="1:4" ht="15.75">
      <c r="A113" s="36"/>
      <c r="B113" s="36"/>
      <c r="C113" s="25"/>
      <c r="D113" s="7">
        <v>1</v>
      </c>
    </row>
    <row r="114" spans="1:4" ht="15.75">
      <c r="A114" s="36"/>
      <c r="B114" s="36"/>
      <c r="C114" s="25"/>
      <c r="D114" s="7">
        <v>1</v>
      </c>
    </row>
    <row r="115" spans="1:4" ht="15.75">
      <c r="A115" s="36"/>
      <c r="B115" s="36"/>
      <c r="C115" s="25"/>
      <c r="D115" s="7">
        <v>1</v>
      </c>
    </row>
    <row r="116" spans="1:4" ht="15.75">
      <c r="A116" s="36"/>
      <c r="B116" s="36"/>
      <c r="C116" s="25"/>
      <c r="D116" s="7">
        <v>1</v>
      </c>
    </row>
    <row r="117" spans="1:4" ht="15.75">
      <c r="A117" s="36"/>
      <c r="B117" s="36"/>
      <c r="C117" s="25"/>
      <c r="D117" s="1">
        <v>1</v>
      </c>
    </row>
    <row r="118" spans="1:4" ht="15.75">
      <c r="A118" s="8"/>
      <c r="B118" s="8"/>
      <c r="C118" s="8"/>
      <c r="D118" s="8"/>
    </row>
    <row r="119" spans="1:4" ht="15.75">
      <c r="A119" s="46" t="s">
        <v>2</v>
      </c>
      <c r="B119" s="47"/>
      <c r="C119" s="47"/>
      <c r="D119" s="26">
        <f>SUMIF(C104:C117,"V",D104:D117)</f>
        <v>0</v>
      </c>
    </row>
    <row r="120" ht="15.75"/>
    <row r="121" spans="1:4" ht="15.75">
      <c r="A121" s="72" t="s">
        <v>40</v>
      </c>
      <c r="B121" s="72"/>
      <c r="C121" s="72"/>
      <c r="D121" s="72"/>
    </row>
    <row r="122" spans="1:4" ht="47.25">
      <c r="A122" s="44" t="s">
        <v>0</v>
      </c>
      <c r="B122" s="45"/>
      <c r="C122" s="1" t="s">
        <v>1</v>
      </c>
      <c r="D122" s="7" t="s">
        <v>8</v>
      </c>
    </row>
    <row r="123" spans="1:4" ht="15.75" customHeight="1">
      <c r="A123" s="39" t="s">
        <v>62</v>
      </c>
      <c r="B123" s="40"/>
      <c r="C123" s="25"/>
      <c r="D123" s="7">
        <v>1</v>
      </c>
    </row>
    <row r="124" spans="1:4" ht="15.75">
      <c r="A124" s="36" t="s">
        <v>34</v>
      </c>
      <c r="B124" s="36"/>
      <c r="C124" s="25"/>
      <c r="D124" s="23">
        <v>1</v>
      </c>
    </row>
    <row r="125" spans="1:4" ht="21" customHeight="1">
      <c r="A125" s="37" t="s">
        <v>63</v>
      </c>
      <c r="B125" s="38"/>
      <c r="C125" s="25"/>
      <c r="D125" s="1">
        <v>1</v>
      </c>
    </row>
    <row r="126" spans="1:4" ht="21" customHeight="1">
      <c r="A126" s="37" t="s">
        <v>64</v>
      </c>
      <c r="B126" s="38"/>
      <c r="C126" s="25"/>
      <c r="D126" s="1">
        <v>2</v>
      </c>
    </row>
    <row r="127" spans="1:4" ht="32.25" customHeight="1">
      <c r="A127" s="37" t="s">
        <v>65</v>
      </c>
      <c r="B127" s="38"/>
      <c r="C127" s="25"/>
      <c r="D127" s="1">
        <v>1</v>
      </c>
    </row>
    <row r="128" spans="1:4" ht="15.75">
      <c r="A128" s="76" t="s">
        <v>35</v>
      </c>
      <c r="B128" s="76"/>
      <c r="C128" s="25"/>
      <c r="D128" s="1">
        <v>1</v>
      </c>
    </row>
    <row r="129" spans="1:4" ht="32.25" customHeight="1">
      <c r="A129" s="76" t="s">
        <v>36</v>
      </c>
      <c r="B129" s="76"/>
      <c r="C129" s="25"/>
      <c r="D129" s="1">
        <v>1</v>
      </c>
    </row>
    <row r="130" spans="1:4" ht="18.75" customHeight="1">
      <c r="A130" s="76" t="s">
        <v>66</v>
      </c>
      <c r="B130" s="76"/>
      <c r="C130" s="25"/>
      <c r="D130" s="1">
        <v>1</v>
      </c>
    </row>
    <row r="131" spans="1:4" ht="36" customHeight="1">
      <c r="A131" s="48" t="s">
        <v>100</v>
      </c>
      <c r="B131" s="49"/>
      <c r="C131" s="49"/>
      <c r="D131" s="50"/>
    </row>
    <row r="132" spans="1:4" ht="15.75">
      <c r="A132" s="37"/>
      <c r="B132" s="38"/>
      <c r="C132" s="25"/>
      <c r="D132" s="1">
        <v>1</v>
      </c>
    </row>
    <row r="133" spans="1:4" ht="15.75">
      <c r="A133" s="37"/>
      <c r="B133" s="38"/>
      <c r="C133" s="25"/>
      <c r="D133" s="1">
        <v>1</v>
      </c>
    </row>
    <row r="134" spans="1:4" ht="15.75">
      <c r="A134" s="37"/>
      <c r="B134" s="38"/>
      <c r="C134" s="25"/>
      <c r="D134" s="1">
        <v>1</v>
      </c>
    </row>
    <row r="135" spans="1:4" ht="15.75">
      <c r="A135" s="76"/>
      <c r="B135" s="76"/>
      <c r="C135" s="25"/>
      <c r="D135" s="1">
        <v>1</v>
      </c>
    </row>
    <row r="136" spans="1:4" ht="15.75">
      <c r="A136" s="17"/>
      <c r="B136" s="17"/>
      <c r="C136" s="17"/>
      <c r="D136" s="8"/>
    </row>
    <row r="137" spans="1:4" ht="15.75">
      <c r="A137" s="46" t="s">
        <v>2</v>
      </c>
      <c r="B137" s="47"/>
      <c r="C137" s="47"/>
      <c r="D137" s="2">
        <f>SUMIF(C123:C135,"V",D123:D135)</f>
        <v>0</v>
      </c>
    </row>
    <row r="138" spans="1:4" ht="15.75">
      <c r="A138" s="15"/>
      <c r="B138" s="11"/>
      <c r="C138" s="11"/>
      <c r="D138" s="29"/>
    </row>
    <row r="139" spans="1:4" ht="15.75">
      <c r="A139" s="15"/>
      <c r="B139" s="11"/>
      <c r="C139" s="11"/>
      <c r="D139" s="29"/>
    </row>
    <row r="140" spans="1:4" ht="15.75">
      <c r="A140" s="51" t="s">
        <v>37</v>
      </c>
      <c r="B140" s="52"/>
      <c r="C140" s="52"/>
      <c r="D140" s="53"/>
    </row>
    <row r="141" spans="1:4" ht="47.25">
      <c r="A141" s="75" t="s">
        <v>0</v>
      </c>
      <c r="B141" s="75"/>
      <c r="C141" s="1" t="s">
        <v>1</v>
      </c>
      <c r="D141" s="1" t="s">
        <v>8</v>
      </c>
    </row>
    <row r="142" spans="1:4" ht="23.25" customHeight="1">
      <c r="A142" s="54" t="s">
        <v>95</v>
      </c>
      <c r="B142" s="55"/>
      <c r="C142" s="55"/>
      <c r="D142" s="56"/>
    </row>
    <row r="143" spans="1:4" ht="33" customHeight="1">
      <c r="A143" s="36" t="s">
        <v>39</v>
      </c>
      <c r="B143" s="36"/>
      <c r="C143" s="25"/>
      <c r="D143" s="23">
        <v>2</v>
      </c>
    </row>
    <row r="144" spans="1:4" ht="15.75">
      <c r="A144" s="36" t="s">
        <v>38</v>
      </c>
      <c r="B144" s="36"/>
      <c r="C144" s="25"/>
      <c r="D144" s="23">
        <v>1</v>
      </c>
    </row>
    <row r="145" spans="1:4" ht="31.5" customHeight="1">
      <c r="A145" s="57" t="s">
        <v>96</v>
      </c>
      <c r="B145" s="58"/>
      <c r="C145" s="58"/>
      <c r="D145" s="59"/>
    </row>
    <row r="146" spans="1:4" ht="15.75">
      <c r="A146" s="36" t="s">
        <v>67</v>
      </c>
      <c r="B146" s="36"/>
      <c r="C146" s="25"/>
      <c r="D146" s="23">
        <v>1</v>
      </c>
    </row>
    <row r="147" spans="1:4" ht="15.75">
      <c r="A147" s="36" t="s">
        <v>68</v>
      </c>
      <c r="B147" s="36"/>
      <c r="C147" s="25"/>
      <c r="D147" s="23">
        <v>2</v>
      </c>
    </row>
    <row r="148" spans="1:4" ht="15.75">
      <c r="A148" s="36" t="s">
        <v>69</v>
      </c>
      <c r="B148" s="36"/>
      <c r="C148" s="25"/>
      <c r="D148" s="23">
        <v>3</v>
      </c>
    </row>
    <row r="149" spans="1:4" ht="15.75">
      <c r="A149" s="48" t="s">
        <v>84</v>
      </c>
      <c r="B149" s="49"/>
      <c r="C149" s="49"/>
      <c r="D149" s="50"/>
    </row>
    <row r="150" spans="1:4" ht="15.75">
      <c r="A150" s="36"/>
      <c r="B150" s="36"/>
      <c r="C150" s="25"/>
      <c r="D150" s="23">
        <v>1</v>
      </c>
    </row>
    <row r="151" spans="1:4" ht="15.75">
      <c r="A151" s="36"/>
      <c r="B151" s="36"/>
      <c r="C151" s="25"/>
      <c r="D151" s="23">
        <v>1</v>
      </c>
    </row>
    <row r="152" spans="1:4" ht="15.75">
      <c r="A152" s="36"/>
      <c r="B152" s="36"/>
      <c r="C152" s="25"/>
      <c r="D152" s="23">
        <v>1</v>
      </c>
    </row>
    <row r="153" spans="1:4" ht="15.75">
      <c r="A153" s="12"/>
      <c r="B153" s="12"/>
      <c r="C153" s="29"/>
      <c r="D153" s="13"/>
    </row>
    <row r="154" spans="1:4" ht="15.75">
      <c r="A154" s="46" t="s">
        <v>2</v>
      </c>
      <c r="B154" s="47"/>
      <c r="C154" s="47"/>
      <c r="D154" s="2">
        <f>SUMIF(C143:C153,"V",D143:D153)</f>
        <v>0</v>
      </c>
    </row>
    <row r="155" spans="1:4" ht="15.75">
      <c r="A155" s="12"/>
      <c r="B155" s="12"/>
      <c r="C155" s="29"/>
      <c r="D155" s="13"/>
    </row>
    <row r="156" ht="15.75"/>
    <row r="157" spans="1:4" ht="47.25">
      <c r="A157" s="44" t="s">
        <v>0</v>
      </c>
      <c r="B157" s="45"/>
      <c r="C157" s="1" t="s">
        <v>1</v>
      </c>
      <c r="D157" s="7" t="s">
        <v>8</v>
      </c>
    </row>
    <row r="158" spans="1:4" ht="15.75">
      <c r="A158" s="60" t="s">
        <v>41</v>
      </c>
      <c r="B158" s="61"/>
      <c r="C158" s="61"/>
      <c r="D158" s="62"/>
    </row>
    <row r="159" spans="1:4" ht="15.75">
      <c r="A159" s="63" t="s">
        <v>97</v>
      </c>
      <c r="B159" s="63"/>
      <c r="C159" s="25"/>
      <c r="D159" s="34">
        <v>2</v>
      </c>
    </row>
    <row r="160" spans="1:4" ht="33" customHeight="1">
      <c r="A160" s="63" t="s">
        <v>98</v>
      </c>
      <c r="B160" s="63"/>
      <c r="C160" s="25"/>
      <c r="D160" s="23">
        <v>2</v>
      </c>
    </row>
    <row r="161" ht="15.75"/>
    <row r="162" spans="1:4" ht="15.75">
      <c r="A162" s="66" t="s">
        <v>2</v>
      </c>
      <c r="B162" s="69"/>
      <c r="C162" s="70"/>
      <c r="D162" s="18">
        <f>SUMIF(C159:C160,"V",D159:D160)</f>
        <v>0</v>
      </c>
    </row>
    <row r="163" ht="15.75">
      <c r="D163" s="31"/>
    </row>
    <row r="164" ht="15.75">
      <c r="D164" s="31"/>
    </row>
    <row r="165" spans="1:4" ht="15.75">
      <c r="A165" s="66" t="s">
        <v>43</v>
      </c>
      <c r="B165" s="69"/>
      <c r="C165" s="70"/>
      <c r="D165" s="35" t="e">
        <f>SUM(D15,D30,D49,D60,D68,D82,D91,D119,D137,D154,D162)</f>
        <v>#DIV/0!</v>
      </c>
    </row>
    <row r="166" ht="15.75"/>
    <row r="167" ht="15.75"/>
    <row r="168" spans="1:4" ht="15.75">
      <c r="A168" s="9" t="s">
        <v>10</v>
      </c>
      <c r="B168" s="71" t="s">
        <v>16</v>
      </c>
      <c r="C168" s="71"/>
      <c r="D168" s="71"/>
    </row>
    <row r="169" spans="1:4" ht="15.75">
      <c r="A169" s="9" t="s">
        <v>11</v>
      </c>
      <c r="B169" s="71" t="s">
        <v>15</v>
      </c>
      <c r="C169" s="71"/>
      <c r="D169" s="71"/>
    </row>
    <row r="170" ht="15.75">
      <c r="A170" s="9" t="s">
        <v>6</v>
      </c>
    </row>
    <row r="171" spans="1:4" ht="15.75">
      <c r="A171" s="9" t="s">
        <v>12</v>
      </c>
      <c r="B171" s="71" t="s">
        <v>16</v>
      </c>
      <c r="C171" s="71"/>
      <c r="D171" s="71"/>
    </row>
    <row r="172" spans="1:4" ht="15.75">
      <c r="A172" s="9" t="s">
        <v>13</v>
      </c>
      <c r="B172" s="71" t="s">
        <v>15</v>
      </c>
      <c r="C172" s="71"/>
      <c r="D172" s="71"/>
    </row>
    <row r="173" spans="1:4" ht="15.75">
      <c r="A173" s="9" t="s">
        <v>14</v>
      </c>
      <c r="B173" s="71" t="s">
        <v>16</v>
      </c>
      <c r="C173" s="71"/>
      <c r="D173" s="71"/>
    </row>
    <row r="174" spans="1:4" ht="15.75">
      <c r="A174" s="9" t="s">
        <v>13</v>
      </c>
      <c r="B174" s="71" t="s">
        <v>15</v>
      </c>
      <c r="C174" s="71"/>
      <c r="D174" s="71"/>
    </row>
    <row r="176" ht="15.75">
      <c r="A176" s="10" t="s">
        <v>9</v>
      </c>
    </row>
    <row r="179" ht="15.75">
      <c r="A179" s="10" t="s">
        <v>82</v>
      </c>
    </row>
    <row r="184" ht="15.75">
      <c r="A184" s="9" t="s">
        <v>5</v>
      </c>
    </row>
  </sheetData>
  <sheetProtection/>
  <mergeCells count="136">
    <mergeCell ref="A49:C49"/>
    <mergeCell ref="A40:B40"/>
    <mergeCell ref="A41:B41"/>
    <mergeCell ref="A42:D42"/>
    <mergeCell ref="A43:B43"/>
    <mergeCell ref="A46:B46"/>
    <mergeCell ref="A47:B47"/>
    <mergeCell ref="A129:B129"/>
    <mergeCell ref="A147:B147"/>
    <mergeCell ref="A113:B113"/>
    <mergeCell ref="A111:D111"/>
    <mergeCell ref="A128:B128"/>
    <mergeCell ref="A121:D121"/>
    <mergeCell ref="A122:B122"/>
    <mergeCell ref="A123:B123"/>
    <mergeCell ref="A119:C119"/>
    <mergeCell ref="A133:B133"/>
    <mergeCell ref="A109:B109"/>
    <mergeCell ref="A110:B110"/>
    <mergeCell ref="A112:B112"/>
    <mergeCell ref="A108:B108"/>
    <mergeCell ref="A80:B80"/>
    <mergeCell ref="A102:D102"/>
    <mergeCell ref="A104:B104"/>
    <mergeCell ref="A103:B103"/>
    <mergeCell ref="B99:D99"/>
    <mergeCell ref="B98:D98"/>
    <mergeCell ref="A25:B25"/>
    <mergeCell ref="A26:B26"/>
    <mergeCell ref="A105:B105"/>
    <mergeCell ref="A106:B106"/>
    <mergeCell ref="A107:B107"/>
    <mergeCell ref="A36:B36"/>
    <mergeCell ref="A37:B37"/>
    <mergeCell ref="A38:D38"/>
    <mergeCell ref="A39:B39"/>
    <mergeCell ref="A44:B44"/>
    <mergeCell ref="B97:D97"/>
    <mergeCell ref="B96:D96"/>
    <mergeCell ref="B95:D95"/>
    <mergeCell ref="A1:D1"/>
    <mergeCell ref="A2:D2"/>
    <mergeCell ref="A17:D17"/>
    <mergeCell ref="A18:B18"/>
    <mergeCell ref="A3:D3"/>
    <mergeCell ref="A4:D4"/>
    <mergeCell ref="A5:D5"/>
    <mergeCell ref="A8:D8"/>
    <mergeCell ref="A15:C15"/>
    <mergeCell ref="A9:B9"/>
    <mergeCell ref="A91:C91"/>
    <mergeCell ref="A85:C85"/>
    <mergeCell ref="B76:D76"/>
    <mergeCell ref="A64:C64"/>
    <mergeCell ref="A82:C82"/>
    <mergeCell ref="A88:C88"/>
    <mergeCell ref="A90:C90"/>
    <mergeCell ref="A137:C137"/>
    <mergeCell ref="A124:B124"/>
    <mergeCell ref="A125:B125"/>
    <mergeCell ref="A127:B127"/>
    <mergeCell ref="A130:B130"/>
    <mergeCell ref="A126:B126"/>
    <mergeCell ref="A131:D131"/>
    <mergeCell ref="A132:B132"/>
    <mergeCell ref="A134:B134"/>
    <mergeCell ref="A135:B135"/>
    <mergeCell ref="A145:D145"/>
    <mergeCell ref="A146:B146"/>
    <mergeCell ref="A148:B148"/>
    <mergeCell ref="A140:D140"/>
    <mergeCell ref="A149:D149"/>
    <mergeCell ref="A144:B144"/>
    <mergeCell ref="A141:B141"/>
    <mergeCell ref="A142:D142"/>
    <mergeCell ref="A143:B143"/>
    <mergeCell ref="A84:D84"/>
    <mergeCell ref="A94:D94"/>
    <mergeCell ref="A87:C87"/>
    <mergeCell ref="A65:C65"/>
    <mergeCell ref="A79:B79"/>
    <mergeCell ref="B71:D71"/>
    <mergeCell ref="B72:D72"/>
    <mergeCell ref="B73:D73"/>
    <mergeCell ref="B74:D74"/>
    <mergeCell ref="A67:C67"/>
    <mergeCell ref="A68:C68"/>
    <mergeCell ref="A165:C165"/>
    <mergeCell ref="B169:D169"/>
    <mergeCell ref="B172:D172"/>
    <mergeCell ref="B174:D174"/>
    <mergeCell ref="B168:D168"/>
    <mergeCell ref="B171:D171"/>
    <mergeCell ref="B173:D173"/>
    <mergeCell ref="A162:C162"/>
    <mergeCell ref="A160:B160"/>
    <mergeCell ref="A157:B157"/>
    <mergeCell ref="A158:D158"/>
    <mergeCell ref="A159:B159"/>
    <mergeCell ref="B75:D75"/>
    <mergeCell ref="A150:B150"/>
    <mergeCell ref="A151:B151"/>
    <mergeCell ref="A152:B152"/>
    <mergeCell ref="A154:C154"/>
    <mergeCell ref="A86:D86"/>
    <mergeCell ref="A114:B114"/>
    <mergeCell ref="A70:D70"/>
    <mergeCell ref="A63:C63"/>
    <mergeCell ref="A30:C30"/>
    <mergeCell ref="A10:D10"/>
    <mergeCell ref="A11:B11"/>
    <mergeCell ref="A12:B12"/>
    <mergeCell ref="A13:B13"/>
    <mergeCell ref="A19:B19"/>
    <mergeCell ref="A52:B52"/>
    <mergeCell ref="A53:D53"/>
    <mergeCell ref="A23:B23"/>
    <mergeCell ref="A33:D33"/>
    <mergeCell ref="A34:B34"/>
    <mergeCell ref="A58:B58"/>
    <mergeCell ref="A60:C60"/>
    <mergeCell ref="A54:B54"/>
    <mergeCell ref="A55:B55"/>
    <mergeCell ref="A56:B56"/>
    <mergeCell ref="A57:B57"/>
    <mergeCell ref="A24:D24"/>
    <mergeCell ref="A115:B115"/>
    <mergeCell ref="A116:B116"/>
    <mergeCell ref="A117:B117"/>
    <mergeCell ref="A20:B20"/>
    <mergeCell ref="A21:B21"/>
    <mergeCell ref="A35:B35"/>
    <mergeCell ref="A27:B27"/>
    <mergeCell ref="A28:B28"/>
    <mergeCell ref="A45:B45"/>
    <mergeCell ref="A22:B22"/>
  </mergeCells>
  <dataValidations count="1">
    <dataValidation type="list" operator="equal" allowBlank="1" showInputMessage="1" showErrorMessage="1" sqref="C159:C160 C150:C152 C146:C148 C143:C144 C112:C117 C123:C130 C80 C104:C110 C35:C37 C54:C58 C43:C47 C11:C13 C25:C28 C19:C23 C39:C41 C132:C135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rowBreaks count="3" manualBreakCount="3">
    <brk id="32" max="3" man="1"/>
    <brk id="66" max="3" man="1"/>
    <brk id="144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2013-06-13T18:47:11Z</cp:lastPrinted>
  <dcterms:created xsi:type="dcterms:W3CDTF">2009-12-14T08:02:50Z</dcterms:created>
  <dcterms:modified xsi:type="dcterms:W3CDTF">2014-09-09T07:55:45Z</dcterms:modified>
  <cp:category/>
  <cp:version/>
  <cp:contentType/>
  <cp:contentStatus/>
</cp:coreProperties>
</file>